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ВШК\"/>
    </mc:Choice>
  </mc:AlternateContent>
  <bookViews>
    <workbookView xWindow="0" yWindow="0" windowWidth="23040" windowHeight="9384" activeTab="5"/>
  </bookViews>
  <sheets>
    <sheet name="тит.лист" sheetId="1" r:id="rId1"/>
    <sheet name="январь" sheetId="2" r:id="rId2"/>
    <sheet name="февраль" sheetId="3" r:id="rId3"/>
    <sheet name="апрель " sheetId="4" r:id="rId4"/>
    <sheet name="март" sheetId="5" r:id="rId5"/>
    <sheet name="май" sheetId="6" r:id="rId6"/>
  </sheets>
  <calcPr calcId="152511"/>
</workbook>
</file>

<file path=xl/calcChain.xml><?xml version="1.0" encoding="utf-8"?>
<calcChain xmlns="http://schemas.openxmlformats.org/spreadsheetml/2006/main">
  <c r="AU13" i="6" l="1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U3" i="4"/>
  <c r="AT3" i="4"/>
  <c r="AS3" i="4"/>
  <c r="AR3" i="4"/>
  <c r="AQ3" i="4"/>
  <c r="AP3" i="4"/>
  <c r="AO3" i="4"/>
  <c r="AN3" i="4"/>
  <c r="AM3" i="4"/>
  <c r="AL3" i="4"/>
  <c r="AK3" i="4"/>
  <c r="AJ3" i="4"/>
  <c r="AI3" i="4"/>
  <c r="AH3" i="4"/>
  <c r="AG3" i="4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</calcChain>
</file>

<file path=xl/sharedStrings.xml><?xml version="1.0" encoding="utf-8"?>
<sst xmlns="http://schemas.openxmlformats.org/spreadsheetml/2006/main" count="384" uniqueCount="58">
  <si>
    <t>ГРАФИК КОНТРОЛЬНЫХ РАБОТ МБОУ" СОШ№9 г.Азнакаево"</t>
  </si>
  <si>
    <t>январь  2024</t>
  </si>
  <si>
    <t>классы</t>
  </si>
  <si>
    <t xml:space="preserve"> </t>
  </si>
  <si>
    <t>Р</t>
  </si>
  <si>
    <t>Ал</t>
  </si>
  <si>
    <t>М</t>
  </si>
  <si>
    <t>Гм</t>
  </si>
  <si>
    <t>Ф</t>
  </si>
  <si>
    <t>Х</t>
  </si>
  <si>
    <t>Б</t>
  </si>
  <si>
    <t>Гг</t>
  </si>
  <si>
    <t>Ом</t>
  </si>
  <si>
    <t>Ая</t>
  </si>
  <si>
    <t>Тя</t>
  </si>
  <si>
    <t>И</t>
  </si>
  <si>
    <t>Ин</t>
  </si>
  <si>
    <t>Л</t>
  </si>
  <si>
    <t>Об</t>
  </si>
  <si>
    <t>1А</t>
  </si>
  <si>
    <t>1К</t>
  </si>
  <si>
    <t>1У</t>
  </si>
  <si>
    <t>2А</t>
  </si>
  <si>
    <t>2У</t>
  </si>
  <si>
    <t>3А</t>
  </si>
  <si>
    <t>3К</t>
  </si>
  <si>
    <t>3У</t>
  </si>
  <si>
    <t>4А</t>
  </si>
  <si>
    <t>4К</t>
  </si>
  <si>
    <t>4У</t>
  </si>
  <si>
    <t>федеральный уровень (ВПР)</t>
  </si>
  <si>
    <t>муниципальный уровень (пробные проверочные работы по материалам ГИА)</t>
  </si>
  <si>
    <t>школьный уровень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</si>
  <si>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</si>
  <si>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</si>
  <si>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</si>
  <si>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</si>
  <si>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</si>
  <si>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</si>
  <si>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</si>
  <si>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</si>
  <si>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</si>
  <si>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</si>
  <si>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 xml:space="preserve">  -физика</t>
  </si>
  <si>
    <t xml:space="preserve">  - татарский язык</t>
  </si>
  <si>
    <t xml:space="preserve">  -химия</t>
  </si>
  <si>
    <t xml:space="preserve">  - история</t>
  </si>
  <si>
    <t xml:space="preserve">  -    обществознание</t>
  </si>
  <si>
    <t>февраль 2024</t>
  </si>
  <si>
    <t>апрель 2023</t>
  </si>
  <si>
    <t>Ня</t>
  </si>
  <si>
    <t>ОМ</t>
  </si>
  <si>
    <t>региональный уровень</t>
  </si>
  <si>
    <t>март  2024</t>
  </si>
  <si>
    <t>АЯ</t>
  </si>
  <si>
    <t>региональный уровень (оценка функциональной грамотности)</t>
  </si>
  <si>
    <t>май  2024</t>
  </si>
  <si>
    <t>График контрольных работ на 2 полугодие  2023-2024  уч.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</si>
</sst>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55"/>
      <color theme="1"/>
      <name val="Times New Roman"/>
    </font>
    <font>
      <sz val="11"/>
      <name val="Times New Roman"/>
    </font>
    <font>
      <sz val="12"/>
      <color theme="1"/>
      <name val="Times New Roman"/>
    </font>
    <font>
      <sz val="12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theme="0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6" tint="0.39997558519241921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theme="6" tint="0.39997558519241921"/>
        <bgColor indexed="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5" tint="0.39997558519241921"/>
        <bgColor theme="6" tint="0.39997558519241921"/>
      </patternFill>
    </fill>
    <fill>
      <patternFill patternType="solid">
        <fgColor theme="0" tint="-0.499984740745262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0" fontId="4" fillId="6" borderId="2" xfId="0" applyFont="1" applyFill="1" applyBorder="1"/>
    <xf numFmtId="0" fontId="4" fillId="6" borderId="10" xfId="0" applyFont="1" applyFill="1" applyBorder="1"/>
    <xf numFmtId="0" fontId="1" fillId="2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5" fillId="0" borderId="2" xfId="0" applyFont="1" applyBorder="1" applyAlignment="1">
      <alignment horizontal="center"/>
    </xf>
    <xf numFmtId="0" fontId="4" fillId="6" borderId="0" xfId="0" applyFont="1" applyFill="1"/>
    <xf numFmtId="0" fontId="4" fillId="7" borderId="2" xfId="0" applyFont="1" applyFill="1" applyBorder="1"/>
    <xf numFmtId="0" fontId="4" fillId="2" borderId="2" xfId="0" applyFont="1" applyFill="1" applyBorder="1"/>
    <xf numFmtId="0" fontId="4" fillId="4" borderId="2" xfId="0" applyFont="1" applyFill="1" applyBorder="1"/>
    <xf numFmtId="0" fontId="1" fillId="6" borderId="0" xfId="0" applyFont="1" applyFill="1"/>
    <xf numFmtId="0" fontId="4" fillId="8" borderId="2" xfId="0" applyFont="1" applyFill="1" applyBorder="1"/>
    <xf numFmtId="0" fontId="1" fillId="7" borderId="2" xfId="0" applyFont="1" applyFill="1" applyBorder="1"/>
    <xf numFmtId="0" fontId="6" fillId="0" borderId="2" xfId="0" applyFont="1" applyBorder="1" applyAlignment="1">
      <alignment horizontal="center"/>
    </xf>
    <xf numFmtId="0" fontId="4" fillId="7" borderId="0" xfId="0" applyFont="1" applyFill="1"/>
    <xf numFmtId="0" fontId="1" fillId="7" borderId="0" xfId="0" applyFont="1" applyFill="1"/>
    <xf numFmtId="0" fontId="4" fillId="4" borderId="10" xfId="0" applyFont="1" applyFill="1" applyBorder="1"/>
    <xf numFmtId="0" fontId="1" fillId="8" borderId="2" xfId="0" applyFont="1" applyFill="1" applyBorder="1"/>
    <xf numFmtId="0" fontId="1" fillId="4" borderId="0" xfId="0" applyFont="1" applyFill="1"/>
    <xf numFmtId="0" fontId="1" fillId="6" borderId="2" xfId="0" applyFont="1" applyFill="1" applyBorder="1"/>
    <xf numFmtId="0" fontId="4" fillId="5" borderId="2" xfId="0" applyFont="1" applyFill="1" applyBorder="1"/>
    <xf numFmtId="0" fontId="1" fillId="9" borderId="0" xfId="0" applyFont="1" applyFill="1"/>
    <xf numFmtId="0" fontId="1" fillId="10" borderId="0" xfId="0" applyFont="1" applyFill="1"/>
    <xf numFmtId="0" fontId="4" fillId="0" borderId="0" xfId="0" applyFont="1"/>
    <xf numFmtId="0" fontId="1" fillId="8" borderId="0" xfId="0" applyFont="1" applyFill="1"/>
    <xf numFmtId="0" fontId="4" fillId="3" borderId="2" xfId="0" applyFont="1" applyFill="1" applyBorder="1"/>
    <xf numFmtId="0" fontId="4" fillId="3" borderId="10" xfId="0" applyFont="1" applyFill="1" applyBorder="1"/>
    <xf numFmtId="0" fontId="4" fillId="8" borderId="0" xfId="0" applyFont="1" applyFill="1"/>
    <xf numFmtId="0" fontId="2" fillId="4" borderId="0" xfId="0" applyFont="1" applyFill="1"/>
    <xf numFmtId="0" fontId="5" fillId="4" borderId="2" xfId="0" applyFont="1" applyFill="1" applyBorder="1" applyAlignment="1">
      <alignment horizontal="center"/>
    </xf>
    <xf numFmtId="0" fontId="1" fillId="11" borderId="2" xfId="0" applyFont="1" applyFill="1" applyBorder="1"/>
    <xf numFmtId="0" fontId="1" fillId="9" borderId="2" xfId="0" applyFont="1" applyFill="1" applyBorder="1"/>
    <xf numFmtId="0" fontId="4" fillId="9" borderId="2" xfId="0" applyFont="1" applyFill="1" applyBorder="1"/>
    <xf numFmtId="0" fontId="1" fillId="12" borderId="0" xfId="0" applyFont="1" applyFill="1"/>
    <xf numFmtId="0" fontId="1" fillId="13" borderId="0" xfId="0" applyFont="1" applyFill="1"/>
    <xf numFmtId="0" fontId="4" fillId="2" borderId="10" xfId="0" applyFont="1" applyFill="1" applyBorder="1"/>
    <xf numFmtId="49" fontId="2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0" fillId="0" borderId="1" xfId="0" applyBorder="1"/>
    <xf numFmtId="0" fontId="1" fillId="0" borderId="6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selection activeCell="B2" sqref="B2:AF2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2" customFormat="1" x14ac:dyDescent="0.25">
      <c r="S1" s="45"/>
      <c r="T1" s="45"/>
      <c r="U1" s="45"/>
      <c r="V1" s="45"/>
      <c r="W1" s="45"/>
      <c r="X1" s="45"/>
    </row>
    <row r="2" spans="1:32" x14ac:dyDescent="0.25">
      <c r="A2" s="3"/>
      <c r="B2" s="46" t="s">
        <v>57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8"/>
    </row>
    <row r="3" spans="1:32" x14ac:dyDescent="0.25">
      <c r="A3" s="3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/>
    </row>
    <row r="4" spans="1:32" x14ac:dyDescent="0.25">
      <c r="A4" s="3"/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1"/>
    </row>
    <row r="5" spans="1:32" x14ac:dyDescent="0.25">
      <c r="A5" s="3"/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1"/>
    </row>
    <row r="6" spans="1:32" x14ac:dyDescent="0.25">
      <c r="A6" s="3"/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1"/>
    </row>
    <row r="7" spans="1:32" x14ac:dyDescent="0.25">
      <c r="A7" s="3"/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1"/>
    </row>
    <row r="8" spans="1:32" x14ac:dyDescent="0.25">
      <c r="A8" s="3"/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1"/>
    </row>
    <row r="9" spans="1:32" x14ac:dyDescent="0.25">
      <c r="A9" s="3"/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</row>
    <row r="10" spans="1:32" x14ac:dyDescent="0.25">
      <c r="A10" s="3"/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1"/>
    </row>
    <row r="11" spans="1:32" x14ac:dyDescent="0.25">
      <c r="A11" s="3"/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1"/>
    </row>
    <row r="12" spans="1:32" x14ac:dyDescent="0.25">
      <c r="A12" s="3"/>
      <c r="B12" s="4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</row>
    <row r="13" spans="1:32" x14ac:dyDescent="0.25">
      <c r="A13" s="3"/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2" x14ac:dyDescent="0.25">
      <c r="A14" s="3"/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1"/>
    </row>
    <row r="15" spans="1:32" x14ac:dyDescent="0.25">
      <c r="A15" s="3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1"/>
    </row>
    <row r="16" spans="1:32" x14ac:dyDescent="0.25">
      <c r="A16" s="3"/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1"/>
    </row>
    <row r="17" spans="1:32" x14ac:dyDescent="0.25">
      <c r="A17" s="3"/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1"/>
    </row>
    <row r="18" spans="1:32" x14ac:dyDescent="0.25">
      <c r="A18" s="3"/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1"/>
    </row>
    <row r="19" spans="1:32" x14ac:dyDescent="0.25">
      <c r="A19" s="3"/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1"/>
    </row>
    <row r="20" spans="1:32" x14ac:dyDescent="0.25">
      <c r="A20" s="3"/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1"/>
    </row>
    <row r="21" spans="1:32" x14ac:dyDescent="0.25">
      <c r="A21" s="3"/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1"/>
    </row>
    <row r="22" spans="1:32" x14ac:dyDescent="0.25">
      <c r="A22" s="3"/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1"/>
    </row>
    <row r="23" spans="1:32" x14ac:dyDescent="0.25">
      <c r="A23" s="3"/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1"/>
    </row>
    <row r="24" spans="1:32" x14ac:dyDescent="0.25">
      <c r="A24" s="3"/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4"/>
    </row>
  </sheetData>
  <mergeCells count="2">
    <mergeCell ref="S1:X1"/>
    <mergeCell ref="B2:AF24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"/>
  <sheetViews>
    <sheetView workbookViewId="0">
      <pane ySplit="2" topLeftCell="A3" activePane="bottomLeft" state="frozen"/>
      <selection activeCell="B3" sqref="B3:I9"/>
      <selection pane="bottomLeft" activeCell="A14" sqref="A14:AU2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1" customWidth="1"/>
    <col min="48" max="16384" width="9.109375" style="1"/>
  </cols>
  <sheetData>
    <row r="1" spans="1:47" s="2" customFormat="1" ht="14.4" x14ac:dyDescent="0.3">
      <c r="B1" s="55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45" t="s">
        <v>1</v>
      </c>
      <c r="T1" s="45"/>
      <c r="U1" s="45"/>
      <c r="V1" s="45"/>
      <c r="W1" s="45"/>
      <c r="X1" s="45"/>
    </row>
    <row r="2" spans="1:47" x14ac:dyDescent="0.25">
      <c r="A2" s="3" t="s">
        <v>2</v>
      </c>
      <c r="B2" s="4">
        <v>1</v>
      </c>
      <c r="C2" s="4">
        <v>2</v>
      </c>
      <c r="D2" s="4">
        <v>3</v>
      </c>
      <c r="E2" s="5">
        <v>4</v>
      </c>
      <c r="F2" s="4">
        <v>5</v>
      </c>
      <c r="G2" s="4">
        <v>6</v>
      </c>
      <c r="H2" s="4">
        <v>7</v>
      </c>
      <c r="I2" s="4">
        <v>8</v>
      </c>
      <c r="J2" s="6">
        <v>9</v>
      </c>
      <c r="K2" s="6">
        <v>10</v>
      </c>
      <c r="L2" s="7">
        <v>11</v>
      </c>
      <c r="M2" s="6">
        <v>12</v>
      </c>
      <c r="N2" s="6">
        <v>13</v>
      </c>
      <c r="O2" s="4">
        <v>14</v>
      </c>
      <c r="P2" s="6">
        <v>15</v>
      </c>
      <c r="Q2" s="6">
        <v>16</v>
      </c>
      <c r="R2" s="6">
        <v>17</v>
      </c>
      <c r="S2" s="7">
        <v>18</v>
      </c>
      <c r="T2" s="6">
        <v>19</v>
      </c>
      <c r="U2" s="6">
        <v>20</v>
      </c>
      <c r="V2" s="4">
        <v>21</v>
      </c>
      <c r="W2" s="6">
        <v>22</v>
      </c>
      <c r="X2" s="6">
        <v>23</v>
      </c>
      <c r="Y2" s="6">
        <v>24</v>
      </c>
      <c r="Z2" s="7">
        <v>25</v>
      </c>
      <c r="AA2" s="6">
        <v>26</v>
      </c>
      <c r="AB2" s="6">
        <v>27</v>
      </c>
      <c r="AC2" s="4">
        <v>28</v>
      </c>
      <c r="AD2" s="6">
        <v>29</v>
      </c>
      <c r="AE2" s="6">
        <v>30</v>
      </c>
      <c r="AF2" s="6" t="s">
        <v>3</v>
      </c>
      <c r="AG2" s="8" t="s">
        <v>4</v>
      </c>
      <c r="AH2" s="9" t="s">
        <v>5</v>
      </c>
      <c r="AI2" s="9" t="s">
        <v>6</v>
      </c>
      <c r="AJ2" s="9" t="s">
        <v>7</v>
      </c>
      <c r="AK2" s="9" t="s">
        <v>8</v>
      </c>
      <c r="AL2" s="9" t="s">
        <v>9</v>
      </c>
      <c r="AM2" s="8" t="s">
        <v>10</v>
      </c>
      <c r="AN2" s="9" t="s">
        <v>11</v>
      </c>
      <c r="AO2" s="9" t="s">
        <v>12</v>
      </c>
      <c r="AP2" s="9" t="s">
        <v>13</v>
      </c>
      <c r="AQ2" s="9" t="s">
        <v>14</v>
      </c>
      <c r="AR2" s="9" t="s">
        <v>15</v>
      </c>
      <c r="AS2" s="8" t="s">
        <v>16</v>
      </c>
      <c r="AT2" s="9" t="s">
        <v>17</v>
      </c>
      <c r="AU2" s="8" t="s">
        <v>18</v>
      </c>
    </row>
    <row r="3" spans="1:47" ht="15.6" x14ac:dyDescent="0.3">
      <c r="A3" s="3" t="s">
        <v>19</v>
      </c>
      <c r="B3" s="10"/>
      <c r="C3" s="10"/>
      <c r="D3" s="10"/>
      <c r="E3" s="11"/>
      <c r="F3" s="10"/>
      <c r="G3" s="10"/>
      <c r="H3" s="10"/>
      <c r="I3" s="10"/>
      <c r="J3" s="12"/>
      <c r="K3" s="12"/>
      <c r="L3" s="13"/>
      <c r="M3" s="12"/>
      <c r="N3" s="12"/>
      <c r="O3" s="10"/>
      <c r="P3" s="12"/>
      <c r="Q3" s="12"/>
      <c r="R3" s="12"/>
      <c r="S3" s="13"/>
      <c r="T3" s="12"/>
      <c r="U3" s="12"/>
      <c r="V3" s="10"/>
      <c r="W3" s="12"/>
      <c r="X3" s="12"/>
      <c r="Y3" s="12"/>
      <c r="Z3" s="13"/>
      <c r="AA3" s="12"/>
      <c r="AB3" s="12"/>
      <c r="AC3" s="10"/>
      <c r="AD3" s="12"/>
      <c r="AE3" s="12"/>
      <c r="AF3" s="12"/>
      <c r="AG3" s="14">
        <f t="shared" ref="AG3:AG13" si="0">COUNTIF(B3:AF3,"Р")</f>
        <v>0</v>
      </c>
      <c r="AH3" s="14">
        <f t="shared" ref="AH3:AH13" si="1">COUNTIF(B3:AF3,"Ал")</f>
        <v>0</v>
      </c>
      <c r="AI3" s="14">
        <f t="shared" ref="AI3:AI13" si="2">COUNTIF(B3:AF3,"М")</f>
        <v>0</v>
      </c>
      <c r="AJ3" s="14">
        <f t="shared" ref="AJ3:AJ13" si="3">COUNTIF(B3:AF3,"Гм")</f>
        <v>0</v>
      </c>
      <c r="AK3" s="14">
        <f t="shared" ref="AK3:AK13" si="4">COUNTIF(B3:AF3,"Ф")</f>
        <v>0</v>
      </c>
      <c r="AL3" s="14">
        <f t="shared" ref="AL3:AL13" si="5">COUNTIF(B3:AF3,"Х")</f>
        <v>0</v>
      </c>
      <c r="AM3" s="14">
        <f t="shared" ref="AM3:AM13" si="6">COUNTIF(B3:AF3,"Б")</f>
        <v>0</v>
      </c>
      <c r="AN3" s="14">
        <f t="shared" ref="AN3:AN13" si="7">COUNTIF(B3:AF3,"Гг")</f>
        <v>0</v>
      </c>
      <c r="AO3" s="14">
        <f t="shared" ref="AO3:AO13" si="8">COUNTIF(B3:AF3,"Ом")</f>
        <v>0</v>
      </c>
      <c r="AP3" s="14">
        <f t="shared" ref="AP3:AP13" si="9">COUNTIF(B3:AF3,"Ая")</f>
        <v>0</v>
      </c>
      <c r="AQ3" s="14">
        <f t="shared" ref="AQ3:AQ13" si="10">COUNTIF(B3:AF3,"Ня")</f>
        <v>0</v>
      </c>
      <c r="AR3" s="14">
        <f t="shared" ref="AR3:AR13" si="11">COUNTIF(B3:AF3,"И")</f>
        <v>0</v>
      </c>
      <c r="AS3" s="14">
        <f t="shared" ref="AS3:AS13" si="12">COUNTIF(B3:AF3,"Ин")</f>
        <v>0</v>
      </c>
      <c r="AT3" s="14">
        <f t="shared" ref="AT3:AT13" si="13">COUNTIF(B3:AF3,"Л")</f>
        <v>0</v>
      </c>
      <c r="AU3" s="14">
        <f t="shared" ref="AU3:AU13" si="14">COUNTIF(B3:AF3,"Об")</f>
        <v>0</v>
      </c>
    </row>
    <row r="4" spans="1:47" ht="15.6" x14ac:dyDescent="0.3">
      <c r="A4" s="3" t="s">
        <v>20</v>
      </c>
      <c r="B4" s="10"/>
      <c r="C4" s="10"/>
      <c r="D4" s="10"/>
      <c r="E4" s="11"/>
      <c r="F4" s="10"/>
      <c r="G4" s="10"/>
      <c r="H4" s="10"/>
      <c r="I4" s="10"/>
      <c r="J4" s="12"/>
      <c r="K4" s="12"/>
      <c r="L4" s="13"/>
      <c r="M4" s="12"/>
      <c r="N4" s="12"/>
      <c r="O4" s="10"/>
      <c r="P4" s="12"/>
      <c r="Q4" s="12"/>
      <c r="R4" s="12"/>
      <c r="S4" s="13"/>
      <c r="T4" s="12"/>
      <c r="U4" s="12"/>
      <c r="V4" s="10"/>
      <c r="W4" s="12"/>
      <c r="X4" s="12"/>
      <c r="Y4" s="12"/>
      <c r="Z4" s="13"/>
      <c r="AA4" s="12"/>
      <c r="AB4" s="12"/>
      <c r="AC4" s="10"/>
      <c r="AD4" s="12"/>
      <c r="AE4" s="12"/>
      <c r="AF4" s="12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</row>
    <row r="5" spans="1:47" ht="15.6" x14ac:dyDescent="0.3">
      <c r="A5" s="3" t="s">
        <v>21</v>
      </c>
      <c r="B5" s="10"/>
      <c r="C5" s="10"/>
      <c r="D5" s="10"/>
      <c r="E5" s="11"/>
      <c r="F5" s="10"/>
      <c r="G5" s="10"/>
      <c r="H5" s="10"/>
      <c r="I5" s="10"/>
      <c r="J5" s="12"/>
      <c r="K5" s="12"/>
      <c r="L5" s="13"/>
      <c r="M5" s="12"/>
      <c r="N5" s="12"/>
      <c r="O5" s="10"/>
      <c r="P5" s="12"/>
      <c r="Q5" s="12"/>
      <c r="R5" s="12"/>
      <c r="S5" s="13"/>
      <c r="T5" s="12"/>
      <c r="U5" s="12"/>
      <c r="V5" s="10"/>
      <c r="W5" s="12"/>
      <c r="X5" s="12"/>
      <c r="Y5" s="12"/>
      <c r="Z5" s="13"/>
      <c r="AA5" s="12"/>
      <c r="AB5" s="12"/>
      <c r="AC5" s="10"/>
      <c r="AD5" s="12"/>
      <c r="AE5" s="12"/>
      <c r="AF5" s="12"/>
      <c r="AG5" s="14">
        <f t="shared" si="0"/>
        <v>0</v>
      </c>
      <c r="AH5" s="14">
        <f t="shared" si="1"/>
        <v>0</v>
      </c>
      <c r="AI5" s="14">
        <f t="shared" si="2"/>
        <v>0</v>
      </c>
      <c r="AJ5" s="14">
        <f t="shared" si="3"/>
        <v>0</v>
      </c>
      <c r="AK5" s="14">
        <f t="shared" si="4"/>
        <v>0</v>
      </c>
      <c r="AL5" s="14">
        <f t="shared" si="5"/>
        <v>0</v>
      </c>
      <c r="AM5" s="14">
        <f t="shared" si="6"/>
        <v>0</v>
      </c>
      <c r="AN5" s="14">
        <f t="shared" si="7"/>
        <v>0</v>
      </c>
      <c r="AO5" s="14">
        <f t="shared" si="8"/>
        <v>0</v>
      </c>
      <c r="AP5" s="14">
        <f t="shared" si="9"/>
        <v>0</v>
      </c>
      <c r="AQ5" s="14">
        <f t="shared" si="10"/>
        <v>0</v>
      </c>
      <c r="AR5" s="14">
        <f t="shared" si="11"/>
        <v>0</v>
      </c>
      <c r="AS5" s="14">
        <f t="shared" si="12"/>
        <v>0</v>
      </c>
      <c r="AT5" s="14">
        <f t="shared" si="13"/>
        <v>0</v>
      </c>
      <c r="AU5" s="14">
        <f t="shared" si="14"/>
        <v>0</v>
      </c>
    </row>
    <row r="6" spans="1:47" ht="15.6" x14ac:dyDescent="0.3">
      <c r="A6" s="3" t="s">
        <v>22</v>
      </c>
      <c r="B6" s="10"/>
      <c r="C6" s="10"/>
      <c r="D6" s="10"/>
      <c r="E6" s="11"/>
      <c r="F6" s="10"/>
      <c r="G6" s="10"/>
      <c r="H6" s="10"/>
      <c r="I6" s="10"/>
      <c r="J6" s="12"/>
      <c r="K6" s="12"/>
      <c r="L6" s="15" t="s">
        <v>6</v>
      </c>
      <c r="M6" s="16"/>
      <c r="N6" s="12"/>
      <c r="O6" s="10"/>
      <c r="P6" s="12"/>
      <c r="Q6" s="12"/>
      <c r="R6" s="12"/>
      <c r="S6" s="13"/>
      <c r="T6" s="12"/>
      <c r="U6" s="12"/>
      <c r="V6" s="17"/>
      <c r="W6" s="12"/>
      <c r="X6" s="18"/>
      <c r="Y6" s="12"/>
      <c r="Z6" s="13"/>
      <c r="AA6" s="12"/>
      <c r="AB6" s="12"/>
      <c r="AC6" s="10"/>
      <c r="AD6" s="12"/>
      <c r="AE6" s="12"/>
      <c r="AF6" s="12"/>
      <c r="AG6" s="14">
        <f t="shared" si="0"/>
        <v>0</v>
      </c>
      <c r="AH6" s="14">
        <f t="shared" si="1"/>
        <v>0</v>
      </c>
      <c r="AI6" s="14">
        <f t="shared" si="2"/>
        <v>1</v>
      </c>
      <c r="AJ6" s="14">
        <f t="shared" si="3"/>
        <v>0</v>
      </c>
      <c r="AK6" s="14">
        <f t="shared" si="4"/>
        <v>0</v>
      </c>
      <c r="AL6" s="14">
        <f t="shared" si="5"/>
        <v>0</v>
      </c>
      <c r="AM6" s="14">
        <f t="shared" si="6"/>
        <v>0</v>
      </c>
      <c r="AN6" s="14">
        <f t="shared" si="7"/>
        <v>0</v>
      </c>
      <c r="AO6" s="14">
        <f t="shared" si="8"/>
        <v>0</v>
      </c>
      <c r="AP6" s="14">
        <f t="shared" si="9"/>
        <v>0</v>
      </c>
      <c r="AQ6" s="14">
        <f t="shared" si="10"/>
        <v>0</v>
      </c>
      <c r="AR6" s="14">
        <f t="shared" si="11"/>
        <v>0</v>
      </c>
      <c r="AS6" s="14">
        <f t="shared" si="12"/>
        <v>0</v>
      </c>
      <c r="AT6" s="14">
        <f t="shared" si="13"/>
        <v>0</v>
      </c>
      <c r="AU6" s="14">
        <f t="shared" si="14"/>
        <v>0</v>
      </c>
    </row>
    <row r="7" spans="1:47" ht="15.6" x14ac:dyDescent="0.3">
      <c r="A7" s="3" t="s">
        <v>23</v>
      </c>
      <c r="B7" s="10"/>
      <c r="C7" s="10"/>
      <c r="D7" s="10"/>
      <c r="E7" s="11"/>
      <c r="F7" s="10"/>
      <c r="G7" s="10"/>
      <c r="H7" s="10"/>
      <c r="I7" s="10"/>
      <c r="J7" s="12"/>
      <c r="K7" s="12"/>
      <c r="L7" s="19" t="s">
        <v>4</v>
      </c>
      <c r="M7" s="12"/>
      <c r="N7" s="12"/>
      <c r="O7" s="10"/>
      <c r="P7" s="12"/>
      <c r="Q7" s="12"/>
      <c r="R7" s="12"/>
      <c r="S7" s="13"/>
      <c r="T7" s="12"/>
      <c r="U7" s="12"/>
      <c r="V7" s="10"/>
      <c r="W7" s="12"/>
      <c r="X7" s="12"/>
      <c r="Y7" s="12"/>
      <c r="Z7" s="13"/>
      <c r="AA7" s="12"/>
      <c r="AB7" s="12"/>
      <c r="AC7" s="10"/>
      <c r="AD7" s="12"/>
      <c r="AE7" s="12"/>
      <c r="AF7" s="12"/>
      <c r="AG7" s="14">
        <f t="shared" si="0"/>
        <v>1</v>
      </c>
      <c r="AH7" s="14">
        <f t="shared" si="1"/>
        <v>0</v>
      </c>
      <c r="AI7" s="14">
        <f t="shared" si="2"/>
        <v>0</v>
      </c>
      <c r="AJ7" s="14">
        <f t="shared" si="3"/>
        <v>0</v>
      </c>
      <c r="AK7" s="14">
        <f t="shared" si="4"/>
        <v>0</v>
      </c>
      <c r="AL7" s="14">
        <f t="shared" si="5"/>
        <v>0</v>
      </c>
      <c r="AM7" s="14">
        <f t="shared" si="6"/>
        <v>0</v>
      </c>
      <c r="AN7" s="14">
        <f t="shared" si="7"/>
        <v>0</v>
      </c>
      <c r="AO7" s="14">
        <f t="shared" si="8"/>
        <v>0</v>
      </c>
      <c r="AP7" s="14">
        <f t="shared" si="9"/>
        <v>0</v>
      </c>
      <c r="AQ7" s="14">
        <f t="shared" si="10"/>
        <v>0</v>
      </c>
      <c r="AR7" s="14">
        <f t="shared" si="11"/>
        <v>0</v>
      </c>
      <c r="AS7" s="14">
        <f t="shared" si="12"/>
        <v>0</v>
      </c>
      <c r="AT7" s="14">
        <f t="shared" si="13"/>
        <v>0</v>
      </c>
      <c r="AU7" s="14">
        <f t="shared" si="14"/>
        <v>0</v>
      </c>
    </row>
    <row r="8" spans="1:47" ht="15.6" x14ac:dyDescent="0.3">
      <c r="A8" s="3" t="s">
        <v>24</v>
      </c>
      <c r="B8" s="10"/>
      <c r="C8" s="10"/>
      <c r="D8" s="10"/>
      <c r="E8" s="11"/>
      <c r="F8" s="10"/>
      <c r="G8" s="10"/>
      <c r="H8" s="10"/>
      <c r="I8" s="10"/>
      <c r="J8" s="12"/>
      <c r="K8" s="12"/>
      <c r="L8" s="13"/>
      <c r="M8" s="12"/>
      <c r="N8" s="12"/>
      <c r="O8" s="20"/>
      <c r="P8" s="12"/>
      <c r="Q8" s="12"/>
      <c r="R8" s="12"/>
      <c r="S8" s="13"/>
      <c r="T8" s="12"/>
      <c r="U8" s="12"/>
      <c r="V8" s="17"/>
      <c r="W8" s="18"/>
      <c r="X8" s="21"/>
      <c r="Y8" s="12"/>
      <c r="Z8" s="13"/>
      <c r="AA8" s="12"/>
      <c r="AB8" s="12"/>
      <c r="AC8" s="10"/>
      <c r="AD8" s="12"/>
      <c r="AE8" s="12"/>
      <c r="AF8" s="12"/>
      <c r="AG8" s="14">
        <f t="shared" si="0"/>
        <v>0</v>
      </c>
      <c r="AH8" s="14">
        <f t="shared" si="1"/>
        <v>0</v>
      </c>
      <c r="AI8" s="22">
        <f t="shared" si="2"/>
        <v>0</v>
      </c>
      <c r="AJ8" s="14">
        <f t="shared" si="3"/>
        <v>0</v>
      </c>
      <c r="AK8" s="14">
        <f t="shared" si="4"/>
        <v>0</v>
      </c>
      <c r="AL8" s="14">
        <f t="shared" si="5"/>
        <v>0</v>
      </c>
      <c r="AM8" s="14">
        <f t="shared" si="6"/>
        <v>0</v>
      </c>
      <c r="AN8" s="14">
        <f t="shared" si="7"/>
        <v>0</v>
      </c>
      <c r="AO8" s="14">
        <f t="shared" si="8"/>
        <v>0</v>
      </c>
      <c r="AP8" s="14">
        <f t="shared" si="9"/>
        <v>0</v>
      </c>
      <c r="AQ8" s="14">
        <f t="shared" si="10"/>
        <v>0</v>
      </c>
      <c r="AR8" s="14">
        <f t="shared" si="11"/>
        <v>0</v>
      </c>
      <c r="AS8" s="14">
        <f t="shared" si="12"/>
        <v>0</v>
      </c>
      <c r="AT8" s="14">
        <f t="shared" si="13"/>
        <v>0</v>
      </c>
      <c r="AU8" s="14">
        <f t="shared" si="14"/>
        <v>0</v>
      </c>
    </row>
    <row r="9" spans="1:47" ht="15.6" x14ac:dyDescent="0.3">
      <c r="A9" s="3" t="s">
        <v>25</v>
      </c>
      <c r="B9" s="10"/>
      <c r="C9" s="10"/>
      <c r="D9" s="10"/>
      <c r="E9" s="11"/>
      <c r="F9" s="10"/>
      <c r="G9" s="10"/>
      <c r="H9" s="10"/>
      <c r="I9" s="10"/>
      <c r="J9" s="19" t="s">
        <v>12</v>
      </c>
      <c r="K9" s="12"/>
      <c r="L9" s="13"/>
      <c r="M9" s="16"/>
      <c r="N9" s="23"/>
      <c r="O9" s="10"/>
      <c r="P9" s="16"/>
      <c r="Q9" s="21"/>
      <c r="R9" s="12"/>
      <c r="S9" s="13"/>
      <c r="T9" s="23"/>
      <c r="U9" s="21"/>
      <c r="V9" s="17"/>
      <c r="W9" s="18"/>
      <c r="X9" s="12"/>
      <c r="Y9" s="12"/>
      <c r="Z9" s="8" t="s">
        <v>4</v>
      </c>
      <c r="AA9" s="24"/>
      <c r="AB9" s="12"/>
      <c r="AC9" s="10"/>
      <c r="AD9" s="16"/>
      <c r="AE9" s="18"/>
      <c r="AF9" s="12"/>
      <c r="AG9" s="14">
        <f t="shared" si="0"/>
        <v>1</v>
      </c>
      <c r="AH9" s="14">
        <f t="shared" si="1"/>
        <v>0</v>
      </c>
      <c r="AI9" s="14">
        <f t="shared" si="2"/>
        <v>0</v>
      </c>
      <c r="AJ9" s="14">
        <f t="shared" si="3"/>
        <v>0</v>
      </c>
      <c r="AK9" s="14">
        <f t="shared" si="4"/>
        <v>0</v>
      </c>
      <c r="AL9" s="14">
        <f t="shared" si="5"/>
        <v>0</v>
      </c>
      <c r="AM9" s="14">
        <f t="shared" si="6"/>
        <v>0</v>
      </c>
      <c r="AN9" s="14">
        <f t="shared" si="7"/>
        <v>0</v>
      </c>
      <c r="AO9" s="14">
        <f t="shared" si="8"/>
        <v>1</v>
      </c>
      <c r="AP9" s="14">
        <f t="shared" si="9"/>
        <v>0</v>
      </c>
      <c r="AQ9" s="14">
        <f t="shared" si="10"/>
        <v>0</v>
      </c>
      <c r="AR9" s="14">
        <f t="shared" si="11"/>
        <v>0</v>
      </c>
      <c r="AS9" s="14">
        <f t="shared" si="12"/>
        <v>0</v>
      </c>
      <c r="AT9" s="14">
        <f t="shared" si="13"/>
        <v>0</v>
      </c>
      <c r="AU9" s="14">
        <f t="shared" si="14"/>
        <v>0</v>
      </c>
    </row>
    <row r="10" spans="1:47" ht="15.6" x14ac:dyDescent="0.3">
      <c r="A10" s="3" t="s">
        <v>26</v>
      </c>
      <c r="B10" s="10"/>
      <c r="C10" s="10"/>
      <c r="D10" s="10"/>
      <c r="E10" s="11"/>
      <c r="F10" s="10"/>
      <c r="G10" s="10"/>
      <c r="H10" s="10"/>
      <c r="I10" s="10"/>
      <c r="J10" s="12"/>
      <c r="K10" s="12"/>
      <c r="L10" s="13"/>
      <c r="M10" s="12"/>
      <c r="N10" s="12"/>
      <c r="O10" s="20"/>
      <c r="P10" s="12"/>
      <c r="Q10" s="12"/>
      <c r="R10" s="12"/>
      <c r="S10" s="13"/>
      <c r="T10" s="12"/>
      <c r="U10" s="12"/>
      <c r="V10" s="10"/>
      <c r="W10" s="12"/>
      <c r="X10" s="12"/>
      <c r="Y10" s="12"/>
      <c r="Z10" s="13"/>
      <c r="AA10" s="12"/>
      <c r="AB10" s="12"/>
      <c r="AC10" s="10"/>
      <c r="AD10" s="12"/>
      <c r="AE10" s="12"/>
      <c r="AF10" s="12"/>
      <c r="AG10" s="14">
        <f t="shared" si="0"/>
        <v>0</v>
      </c>
      <c r="AH10" s="14">
        <f t="shared" si="1"/>
        <v>0</v>
      </c>
      <c r="AI10" s="14">
        <f t="shared" si="2"/>
        <v>0</v>
      </c>
      <c r="AJ10" s="14">
        <f t="shared" si="3"/>
        <v>0</v>
      </c>
      <c r="AK10" s="14">
        <f t="shared" si="4"/>
        <v>0</v>
      </c>
      <c r="AL10" s="14">
        <f t="shared" si="5"/>
        <v>0</v>
      </c>
      <c r="AM10" s="14">
        <f t="shared" si="6"/>
        <v>0</v>
      </c>
      <c r="AN10" s="14">
        <f t="shared" si="7"/>
        <v>0</v>
      </c>
      <c r="AO10" s="14">
        <f t="shared" si="8"/>
        <v>0</v>
      </c>
      <c r="AP10" s="14">
        <f t="shared" si="9"/>
        <v>0</v>
      </c>
      <c r="AQ10" s="14">
        <f t="shared" si="10"/>
        <v>0</v>
      </c>
      <c r="AR10" s="14">
        <f t="shared" si="11"/>
        <v>0</v>
      </c>
      <c r="AS10" s="14">
        <f t="shared" si="12"/>
        <v>0</v>
      </c>
      <c r="AT10" s="14">
        <f t="shared" si="13"/>
        <v>0</v>
      </c>
      <c r="AU10" s="14">
        <f t="shared" si="14"/>
        <v>0</v>
      </c>
    </row>
    <row r="11" spans="1:47" ht="15.6" x14ac:dyDescent="0.3">
      <c r="A11" s="3" t="s">
        <v>27</v>
      </c>
      <c r="B11" s="10"/>
      <c r="C11" s="10"/>
      <c r="D11" s="10"/>
      <c r="E11" s="11"/>
      <c r="F11" s="10"/>
      <c r="G11" s="10"/>
      <c r="H11" s="10"/>
      <c r="I11" s="10"/>
      <c r="J11" s="12"/>
      <c r="K11" s="12"/>
      <c r="L11" s="13"/>
      <c r="M11" s="12"/>
      <c r="N11" s="12"/>
      <c r="O11" s="20"/>
      <c r="P11" s="18"/>
      <c r="Q11" s="12"/>
      <c r="R11" s="12"/>
      <c r="S11" s="13"/>
      <c r="T11" s="25"/>
      <c r="U11" s="12"/>
      <c r="V11" s="10"/>
      <c r="W11" s="12"/>
      <c r="X11" s="12"/>
      <c r="Y11" s="12"/>
      <c r="Z11" s="13"/>
      <c r="AA11" s="12"/>
      <c r="AB11" s="21"/>
      <c r="AC11" s="17"/>
      <c r="AD11" s="16"/>
      <c r="AE11" s="12"/>
      <c r="AF11" s="12"/>
      <c r="AG11" s="14">
        <f t="shared" si="0"/>
        <v>0</v>
      </c>
      <c r="AH11" s="14">
        <f t="shared" si="1"/>
        <v>0</v>
      </c>
      <c r="AI11" s="14">
        <f t="shared" si="2"/>
        <v>0</v>
      </c>
      <c r="AJ11" s="14">
        <f t="shared" si="3"/>
        <v>0</v>
      </c>
      <c r="AK11" s="14">
        <f t="shared" si="4"/>
        <v>0</v>
      </c>
      <c r="AL11" s="14">
        <f t="shared" si="5"/>
        <v>0</v>
      </c>
      <c r="AM11" s="14">
        <f t="shared" si="6"/>
        <v>0</v>
      </c>
      <c r="AN11" s="14">
        <f t="shared" si="7"/>
        <v>0</v>
      </c>
      <c r="AO11" s="14">
        <f t="shared" si="8"/>
        <v>0</v>
      </c>
      <c r="AP11" s="14">
        <f t="shared" si="9"/>
        <v>0</v>
      </c>
      <c r="AQ11" s="14">
        <f t="shared" si="10"/>
        <v>0</v>
      </c>
      <c r="AR11" s="14">
        <f t="shared" si="11"/>
        <v>0</v>
      </c>
      <c r="AS11" s="14">
        <f t="shared" si="12"/>
        <v>0</v>
      </c>
      <c r="AT11" s="14">
        <f t="shared" si="13"/>
        <v>0</v>
      </c>
      <c r="AU11" s="14">
        <f t="shared" si="14"/>
        <v>0</v>
      </c>
    </row>
    <row r="12" spans="1:47" ht="15.6" x14ac:dyDescent="0.3">
      <c r="A12" s="3" t="s">
        <v>28</v>
      </c>
      <c r="B12" s="10"/>
      <c r="C12" s="10"/>
      <c r="D12" s="10"/>
      <c r="E12" s="11"/>
      <c r="F12" s="10"/>
      <c r="G12" s="10"/>
      <c r="H12" s="10"/>
      <c r="I12" s="10"/>
      <c r="J12" s="16"/>
      <c r="K12" s="21"/>
      <c r="L12" s="13"/>
      <c r="M12" s="21"/>
      <c r="N12" s="12"/>
      <c r="O12" s="26"/>
      <c r="P12" s="16"/>
      <c r="Q12" s="12"/>
      <c r="R12" s="16"/>
      <c r="S12" s="13"/>
      <c r="T12" s="12"/>
      <c r="U12" s="21"/>
      <c r="V12" s="10"/>
      <c r="W12" s="12"/>
      <c r="X12" s="12"/>
      <c r="Y12" s="13"/>
      <c r="Z12" s="13"/>
      <c r="AA12" s="12"/>
      <c r="AB12" s="12"/>
      <c r="AC12" s="17"/>
      <c r="AD12" s="18"/>
      <c r="AE12" s="12"/>
      <c r="AF12" s="12"/>
      <c r="AG12" s="14">
        <f t="shared" si="0"/>
        <v>0</v>
      </c>
      <c r="AH12" s="14">
        <f t="shared" si="1"/>
        <v>0</v>
      </c>
      <c r="AI12" s="14">
        <f t="shared" si="2"/>
        <v>0</v>
      </c>
      <c r="AJ12" s="14">
        <f t="shared" si="3"/>
        <v>0</v>
      </c>
      <c r="AK12" s="14">
        <f t="shared" si="4"/>
        <v>0</v>
      </c>
      <c r="AL12" s="14">
        <f t="shared" si="5"/>
        <v>0</v>
      </c>
      <c r="AM12" s="14">
        <f t="shared" si="6"/>
        <v>0</v>
      </c>
      <c r="AN12" s="14">
        <f t="shared" si="7"/>
        <v>0</v>
      </c>
      <c r="AO12" s="14">
        <f t="shared" si="8"/>
        <v>0</v>
      </c>
      <c r="AP12" s="14">
        <f t="shared" si="9"/>
        <v>0</v>
      </c>
      <c r="AQ12" s="14">
        <f t="shared" si="10"/>
        <v>0</v>
      </c>
      <c r="AR12" s="14">
        <f t="shared" si="11"/>
        <v>0</v>
      </c>
      <c r="AS12" s="14">
        <f t="shared" si="12"/>
        <v>0</v>
      </c>
      <c r="AT12" s="14">
        <f t="shared" si="13"/>
        <v>0</v>
      </c>
      <c r="AU12" s="14">
        <f t="shared" si="14"/>
        <v>0</v>
      </c>
    </row>
    <row r="13" spans="1:47" ht="15.6" x14ac:dyDescent="0.3">
      <c r="A13" s="3" t="s">
        <v>29</v>
      </c>
      <c r="B13" s="10"/>
      <c r="C13" s="10"/>
      <c r="D13" s="10"/>
      <c r="E13" s="11"/>
      <c r="F13" s="10"/>
      <c r="G13" s="10"/>
      <c r="H13" s="10"/>
      <c r="I13" s="10"/>
      <c r="J13" s="12"/>
      <c r="K13" s="12"/>
      <c r="L13" s="13"/>
      <c r="M13" s="18"/>
      <c r="N13" s="12"/>
      <c r="O13" s="10"/>
      <c r="P13" s="12"/>
      <c r="Q13" s="12"/>
      <c r="R13" s="12"/>
      <c r="S13" s="13"/>
      <c r="T13" s="12"/>
      <c r="U13" s="12"/>
      <c r="V13" s="10"/>
      <c r="W13" s="18"/>
      <c r="X13" s="12"/>
      <c r="Y13" s="13"/>
      <c r="Z13" s="13"/>
      <c r="AA13" s="12"/>
      <c r="AB13" s="12"/>
      <c r="AC13" s="10"/>
      <c r="AD13" s="19" t="s">
        <v>12</v>
      </c>
      <c r="AE13" s="19" t="s">
        <v>4</v>
      </c>
      <c r="AF13" s="12"/>
      <c r="AG13" s="14">
        <f t="shared" si="0"/>
        <v>1</v>
      </c>
      <c r="AH13" s="14">
        <f t="shared" si="1"/>
        <v>0</v>
      </c>
      <c r="AI13" s="14">
        <f t="shared" si="2"/>
        <v>0</v>
      </c>
      <c r="AJ13" s="14">
        <f t="shared" si="3"/>
        <v>0</v>
      </c>
      <c r="AK13" s="14">
        <f t="shared" si="4"/>
        <v>0</v>
      </c>
      <c r="AL13" s="14">
        <f t="shared" si="5"/>
        <v>0</v>
      </c>
      <c r="AM13" s="14">
        <f t="shared" si="6"/>
        <v>0</v>
      </c>
      <c r="AN13" s="14">
        <f t="shared" si="7"/>
        <v>0</v>
      </c>
      <c r="AO13" s="14">
        <f t="shared" si="8"/>
        <v>1</v>
      </c>
      <c r="AP13" s="14">
        <f t="shared" si="9"/>
        <v>0</v>
      </c>
      <c r="AQ13" s="14">
        <f t="shared" si="10"/>
        <v>0</v>
      </c>
      <c r="AR13" s="14">
        <f t="shared" si="11"/>
        <v>0</v>
      </c>
      <c r="AS13" s="14">
        <f t="shared" si="12"/>
        <v>0</v>
      </c>
      <c r="AT13" s="14">
        <f t="shared" si="13"/>
        <v>0</v>
      </c>
      <c r="AU13" s="14">
        <f t="shared" si="14"/>
        <v>0</v>
      </c>
    </row>
    <row r="15" spans="1:47" x14ac:dyDescent="0.25">
      <c r="B15" s="30"/>
      <c r="D15" s="1" t="s">
        <v>30</v>
      </c>
      <c r="Q15" s="31"/>
      <c r="S15" s="1" t="s">
        <v>31</v>
      </c>
    </row>
    <row r="17" spans="17:36" x14ac:dyDescent="0.25">
      <c r="Q17" s="19"/>
      <c r="S17" s="1" t="s">
        <v>32</v>
      </c>
      <c r="X17" s="8" t="s">
        <v>4</v>
      </c>
      <c r="Y17" s="1" t="s">
        <v>33</v>
      </c>
      <c r="AD17" s="28" t="s">
        <v>10</v>
      </c>
      <c r="AE17" s="1" t="s">
        <v>34</v>
      </c>
    </row>
    <row r="18" spans="17:36" x14ac:dyDescent="0.25">
      <c r="X18" s="8" t="s">
        <v>6</v>
      </c>
      <c r="Y18" s="1" t="s">
        <v>35</v>
      </c>
      <c r="AD18" s="28" t="s">
        <v>11</v>
      </c>
      <c r="AE18" s="1" t="s">
        <v>36</v>
      </c>
    </row>
    <row r="19" spans="17:36" x14ac:dyDescent="0.25">
      <c r="Q19" s="8" t="s">
        <v>16</v>
      </c>
      <c r="R19" s="32" t="s">
        <v>37</v>
      </c>
      <c r="X19" s="8" t="s">
        <v>5</v>
      </c>
      <c r="Y19" s="1" t="s">
        <v>38</v>
      </c>
      <c r="AD19" s="28" t="s">
        <v>12</v>
      </c>
      <c r="AE19" s="1" t="s">
        <v>39</v>
      </c>
    </row>
    <row r="20" spans="17:36" x14ac:dyDescent="0.25">
      <c r="Q20" s="9" t="s">
        <v>17</v>
      </c>
      <c r="R20" s="32" t="s">
        <v>40</v>
      </c>
      <c r="X20" s="8" t="s">
        <v>7</v>
      </c>
      <c r="Y20" s="1" t="s">
        <v>41</v>
      </c>
      <c r="AD20" s="28" t="s">
        <v>13</v>
      </c>
      <c r="AE20" s="1" t="s">
        <v>42</v>
      </c>
    </row>
    <row r="21" spans="17:36" x14ac:dyDescent="0.25">
      <c r="X21" s="28" t="s">
        <v>8</v>
      </c>
      <c r="Y21" s="1" t="s">
        <v>43</v>
      </c>
      <c r="AD21" s="28" t="s">
        <v>14</v>
      </c>
      <c r="AE21" s="1" t="s">
        <v>44</v>
      </c>
    </row>
    <row r="22" spans="17:36" x14ac:dyDescent="0.25">
      <c r="X22" s="28" t="s">
        <v>9</v>
      </c>
      <c r="Y22" s="1" t="s">
        <v>45</v>
      </c>
      <c r="AD22" s="28" t="s">
        <v>15</v>
      </c>
      <c r="AE22" s="1" t="s">
        <v>46</v>
      </c>
    </row>
    <row r="23" spans="17:36" ht="14.4" x14ac:dyDescent="0.25">
      <c r="AD23" s="28" t="s">
        <v>18</v>
      </c>
      <c r="AE23" s="57" t="s">
        <v>47</v>
      </c>
      <c r="AF23" s="58"/>
      <c r="AG23" s="58"/>
      <c r="AH23" s="58"/>
      <c r="AI23" s="58"/>
      <c r="AJ23" s="58"/>
    </row>
  </sheetData>
  <mergeCells count="3">
    <mergeCell ref="B1:R1"/>
    <mergeCell ref="S1:X1"/>
    <mergeCell ref="AE23:AJ23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"/>
  <sheetViews>
    <sheetView workbookViewId="0">
      <pane ySplit="2" topLeftCell="A3" activePane="bottomLeft" state="frozen"/>
      <selection activeCell="M28" sqref="M28"/>
      <selection pane="bottomLeft" activeCell="A14" sqref="A14:AU2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1" customWidth="1"/>
    <col min="48" max="16384" width="9.109375" style="1"/>
  </cols>
  <sheetData>
    <row r="1" spans="1:47" s="2" customFormat="1" ht="14.4" x14ac:dyDescent="0.3">
      <c r="B1" s="55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45" t="s">
        <v>48</v>
      </c>
      <c r="T1" s="45"/>
      <c r="U1" s="45"/>
      <c r="V1" s="45"/>
      <c r="W1" s="45"/>
      <c r="X1" s="45"/>
    </row>
    <row r="2" spans="1:47" x14ac:dyDescent="0.25">
      <c r="A2" s="3" t="s">
        <v>2</v>
      </c>
      <c r="B2" s="6">
        <v>1</v>
      </c>
      <c r="C2" s="6">
        <v>2</v>
      </c>
      <c r="D2" s="6">
        <v>3</v>
      </c>
      <c r="E2" s="5">
        <v>4</v>
      </c>
      <c r="F2" s="6">
        <v>5</v>
      </c>
      <c r="G2" s="6">
        <v>6</v>
      </c>
      <c r="H2" s="6">
        <v>7</v>
      </c>
      <c r="I2" s="7">
        <v>8</v>
      </c>
      <c r="J2" s="6">
        <v>9</v>
      </c>
      <c r="K2" s="6">
        <v>10</v>
      </c>
      <c r="L2" s="5">
        <v>11</v>
      </c>
      <c r="M2" s="6">
        <v>12</v>
      </c>
      <c r="N2" s="6">
        <v>13</v>
      </c>
      <c r="O2" s="6">
        <v>14</v>
      </c>
      <c r="P2" s="7">
        <v>15</v>
      </c>
      <c r="Q2" s="6">
        <v>16</v>
      </c>
      <c r="R2" s="6">
        <v>17</v>
      </c>
      <c r="S2" s="5">
        <v>18</v>
      </c>
      <c r="T2" s="6">
        <v>19</v>
      </c>
      <c r="U2" s="6">
        <v>20</v>
      </c>
      <c r="V2" s="6">
        <v>21</v>
      </c>
      <c r="W2" s="7">
        <v>22</v>
      </c>
      <c r="X2" s="6">
        <v>23</v>
      </c>
      <c r="Y2" s="6">
        <v>24</v>
      </c>
      <c r="Z2" s="5">
        <v>25</v>
      </c>
      <c r="AA2" s="6">
        <v>26</v>
      </c>
      <c r="AB2" s="6">
        <v>27</v>
      </c>
      <c r="AC2" s="7">
        <v>28</v>
      </c>
      <c r="AD2" s="7">
        <v>29</v>
      </c>
      <c r="AE2" s="7"/>
      <c r="AF2" s="7"/>
      <c r="AG2" s="8" t="s">
        <v>4</v>
      </c>
      <c r="AH2" s="9" t="s">
        <v>5</v>
      </c>
      <c r="AI2" s="9" t="s">
        <v>6</v>
      </c>
      <c r="AJ2" s="9" t="s">
        <v>7</v>
      </c>
      <c r="AK2" s="9" t="s">
        <v>8</v>
      </c>
      <c r="AL2" s="9" t="s">
        <v>9</v>
      </c>
      <c r="AM2" s="8" t="s">
        <v>10</v>
      </c>
      <c r="AN2" s="9" t="s">
        <v>11</v>
      </c>
      <c r="AO2" s="9" t="s">
        <v>12</v>
      </c>
      <c r="AP2" s="9" t="s">
        <v>13</v>
      </c>
      <c r="AQ2" s="9" t="s">
        <v>14</v>
      </c>
      <c r="AR2" s="9" t="s">
        <v>15</v>
      </c>
      <c r="AS2" s="8" t="s">
        <v>16</v>
      </c>
      <c r="AT2" s="9" t="s">
        <v>17</v>
      </c>
      <c r="AU2" s="8" t="s">
        <v>18</v>
      </c>
    </row>
    <row r="3" spans="1:47" ht="15.6" x14ac:dyDescent="0.3">
      <c r="A3" s="3" t="s">
        <v>19</v>
      </c>
      <c r="B3" s="12"/>
      <c r="C3" s="12"/>
      <c r="D3" s="12"/>
      <c r="E3" s="11"/>
      <c r="F3" s="18"/>
      <c r="G3" s="12"/>
      <c r="H3" s="12"/>
      <c r="I3" s="13"/>
      <c r="J3" s="12"/>
      <c r="K3" s="12"/>
      <c r="L3" s="11"/>
      <c r="M3" s="18"/>
      <c r="N3" s="12"/>
      <c r="O3" s="12"/>
      <c r="P3" s="13"/>
      <c r="Q3" s="12"/>
      <c r="R3" s="12"/>
      <c r="S3" s="11"/>
      <c r="T3" s="12"/>
      <c r="U3" s="12"/>
      <c r="V3" s="12"/>
      <c r="W3" s="13"/>
      <c r="X3" s="12"/>
      <c r="Y3" s="12"/>
      <c r="Z3" s="11"/>
      <c r="AA3" s="12"/>
      <c r="AB3" s="18"/>
      <c r="AC3" s="13"/>
      <c r="AD3" s="13"/>
      <c r="AE3" s="13"/>
      <c r="AF3" s="13"/>
      <c r="AG3" s="14"/>
      <c r="AH3" s="14">
        <f t="shared" ref="AH3:AH13" si="0">COUNTIF(B3:AF3,"Ал")</f>
        <v>0</v>
      </c>
      <c r="AI3" s="14">
        <f t="shared" ref="AI3:AI13" si="1">COUNTIF(B3:AF3,"М")</f>
        <v>0</v>
      </c>
      <c r="AJ3" s="14">
        <f t="shared" ref="AJ3:AJ13" si="2">COUNTIF(B3:AF3,"Гм")</f>
        <v>0</v>
      </c>
      <c r="AK3" s="14">
        <f t="shared" ref="AK3:AK13" si="3">COUNTIF(B3:AF3,"Ф")</f>
        <v>0</v>
      </c>
      <c r="AL3" s="14">
        <f t="shared" ref="AL3:AL13" si="4">COUNTIF(B3:AF3,"Х")</f>
        <v>0</v>
      </c>
      <c r="AM3" s="14">
        <f t="shared" ref="AM3:AM13" si="5">COUNTIF(B3:AF3,"Б")</f>
        <v>0</v>
      </c>
      <c r="AN3" s="14">
        <f t="shared" ref="AN3:AN13" si="6">COUNTIF(B3:AF3,"Гг")</f>
        <v>0</v>
      </c>
      <c r="AO3" s="14">
        <f t="shared" ref="AO3:AO13" si="7">COUNTIF(B3:AF3,"Ом")</f>
        <v>0</v>
      </c>
      <c r="AP3" s="14">
        <f t="shared" ref="AP3:AP13" si="8">COUNTIF(B3:AF3,"Ая")</f>
        <v>0</v>
      </c>
      <c r="AQ3" s="14">
        <f t="shared" ref="AQ3:AQ13" si="9">COUNTIF(B3:AF3,"Ня")</f>
        <v>0</v>
      </c>
      <c r="AR3" s="14">
        <f t="shared" ref="AR3:AR13" si="10">COUNTIF(B3:AF3,"И")</f>
        <v>0</v>
      </c>
      <c r="AS3" s="14">
        <f t="shared" ref="AS3:AS13" si="11">COUNTIF(B3:AF3,"Ин")</f>
        <v>0</v>
      </c>
      <c r="AT3" s="14">
        <f t="shared" ref="AT3:AT13" si="12">COUNTIF(B3:AF3,"Л")</f>
        <v>0</v>
      </c>
      <c r="AU3" s="14">
        <f t="shared" ref="AU3:AU13" si="13">COUNTIF(B3:AF3,"Об")</f>
        <v>0</v>
      </c>
    </row>
    <row r="4" spans="1:47" ht="15.6" x14ac:dyDescent="0.3">
      <c r="A4" s="3" t="s">
        <v>20</v>
      </c>
      <c r="B4" s="12"/>
      <c r="C4" s="12"/>
      <c r="D4" s="12"/>
      <c r="E4" s="11"/>
      <c r="F4" s="18"/>
      <c r="G4" s="12"/>
      <c r="H4" s="12"/>
      <c r="I4" s="13"/>
      <c r="J4" s="12"/>
      <c r="K4" s="12"/>
      <c r="L4" s="11"/>
      <c r="M4" s="18"/>
      <c r="N4" s="12"/>
      <c r="O4" s="12"/>
      <c r="P4" s="13"/>
      <c r="Q4" s="12"/>
      <c r="R4" s="12"/>
      <c r="S4" s="11"/>
      <c r="T4" s="12"/>
      <c r="U4" s="12"/>
      <c r="V4" s="12"/>
      <c r="W4" s="13"/>
      <c r="X4" s="12"/>
      <c r="Y4" s="12"/>
      <c r="Z4" s="11"/>
      <c r="AA4" s="12"/>
      <c r="AB4" s="12"/>
      <c r="AC4" s="13"/>
      <c r="AD4" s="13"/>
      <c r="AE4" s="13"/>
      <c r="AF4" s="13"/>
      <c r="AG4" s="14"/>
      <c r="AH4" s="14">
        <f t="shared" si="0"/>
        <v>0</v>
      </c>
      <c r="AI4" s="14">
        <f t="shared" si="1"/>
        <v>0</v>
      </c>
      <c r="AJ4" s="14">
        <f t="shared" si="2"/>
        <v>0</v>
      </c>
      <c r="AK4" s="14">
        <f t="shared" si="3"/>
        <v>0</v>
      </c>
      <c r="AL4" s="14">
        <f t="shared" si="4"/>
        <v>0</v>
      </c>
      <c r="AM4" s="14">
        <f t="shared" si="5"/>
        <v>0</v>
      </c>
      <c r="AN4" s="14">
        <f t="shared" si="6"/>
        <v>0</v>
      </c>
      <c r="AO4" s="14">
        <f t="shared" si="7"/>
        <v>0</v>
      </c>
      <c r="AP4" s="14">
        <f t="shared" si="8"/>
        <v>0</v>
      </c>
      <c r="AQ4" s="14">
        <f t="shared" si="9"/>
        <v>0</v>
      </c>
      <c r="AR4" s="14">
        <f t="shared" si="10"/>
        <v>0</v>
      </c>
      <c r="AS4" s="14">
        <f t="shared" si="11"/>
        <v>0</v>
      </c>
      <c r="AT4" s="14">
        <f t="shared" si="12"/>
        <v>0</v>
      </c>
      <c r="AU4" s="14">
        <f t="shared" si="13"/>
        <v>0</v>
      </c>
    </row>
    <row r="5" spans="1:47" ht="15.6" x14ac:dyDescent="0.3">
      <c r="A5" s="3" t="s">
        <v>21</v>
      </c>
      <c r="B5" s="12"/>
      <c r="C5" s="12"/>
      <c r="D5" s="12"/>
      <c r="E5" s="11"/>
      <c r="F5" s="12"/>
      <c r="G5" s="12"/>
      <c r="H5" s="12"/>
      <c r="I5" s="29"/>
      <c r="J5" s="12"/>
      <c r="K5" s="12"/>
      <c r="L5" s="11"/>
      <c r="M5" s="12"/>
      <c r="N5" s="12"/>
      <c r="O5" s="12"/>
      <c r="P5" s="13"/>
      <c r="Q5" s="12"/>
      <c r="R5" s="12"/>
      <c r="S5" s="11"/>
      <c r="T5" s="12"/>
      <c r="U5" s="12"/>
      <c r="V5" s="12"/>
      <c r="W5" s="29"/>
      <c r="X5" s="12"/>
      <c r="Y5" s="12"/>
      <c r="Z5" s="11"/>
      <c r="AA5" s="12"/>
      <c r="AB5" s="12"/>
      <c r="AC5" s="13"/>
      <c r="AD5" s="13"/>
      <c r="AE5" s="13"/>
      <c r="AF5" s="13"/>
      <c r="AG5" s="14"/>
      <c r="AH5" s="14">
        <f t="shared" si="0"/>
        <v>0</v>
      </c>
      <c r="AI5" s="14">
        <f t="shared" si="1"/>
        <v>0</v>
      </c>
      <c r="AJ5" s="14">
        <f t="shared" si="2"/>
        <v>0</v>
      </c>
      <c r="AK5" s="14">
        <f t="shared" si="3"/>
        <v>0</v>
      </c>
      <c r="AL5" s="14">
        <f t="shared" si="4"/>
        <v>0</v>
      </c>
      <c r="AM5" s="14">
        <f t="shared" si="5"/>
        <v>0</v>
      </c>
      <c r="AN5" s="14">
        <f t="shared" si="6"/>
        <v>0</v>
      </c>
      <c r="AO5" s="14">
        <f t="shared" si="7"/>
        <v>0</v>
      </c>
      <c r="AP5" s="14">
        <f t="shared" si="8"/>
        <v>0</v>
      </c>
      <c r="AQ5" s="14">
        <f t="shared" si="9"/>
        <v>0</v>
      </c>
      <c r="AR5" s="14">
        <f t="shared" si="10"/>
        <v>0</v>
      </c>
      <c r="AS5" s="14">
        <f t="shared" si="11"/>
        <v>0</v>
      </c>
      <c r="AT5" s="14">
        <f t="shared" si="12"/>
        <v>0</v>
      </c>
      <c r="AU5" s="14">
        <f t="shared" si="13"/>
        <v>0</v>
      </c>
    </row>
    <row r="6" spans="1:47" ht="15.6" x14ac:dyDescent="0.3">
      <c r="A6" s="3" t="s">
        <v>22</v>
      </c>
      <c r="B6" s="12"/>
      <c r="C6" s="21"/>
      <c r="D6" s="12"/>
      <c r="E6" s="11"/>
      <c r="F6" s="19" t="s">
        <v>14</v>
      </c>
      <c r="G6" s="12"/>
      <c r="H6" s="12"/>
      <c r="I6" s="13"/>
      <c r="J6" s="12"/>
      <c r="K6" s="12"/>
      <c r="L6" s="11"/>
      <c r="M6" s="19" t="s">
        <v>4</v>
      </c>
      <c r="N6" s="15" t="s">
        <v>6</v>
      </c>
      <c r="O6" s="12"/>
      <c r="P6" s="13"/>
      <c r="Q6" s="12"/>
      <c r="R6" s="12"/>
      <c r="S6" s="20"/>
      <c r="T6" s="16"/>
      <c r="U6" s="16"/>
      <c r="V6" s="18"/>
      <c r="W6" s="29"/>
      <c r="X6" s="12"/>
      <c r="Y6" s="12"/>
      <c r="Z6" s="11"/>
      <c r="AA6" s="19" t="s">
        <v>12</v>
      </c>
      <c r="AB6" s="18"/>
      <c r="AC6" s="13"/>
      <c r="AD6" s="13"/>
      <c r="AE6" s="13"/>
      <c r="AF6" s="13"/>
      <c r="AG6" s="14"/>
      <c r="AH6" s="14">
        <f t="shared" si="0"/>
        <v>0</v>
      </c>
      <c r="AI6" s="14">
        <f t="shared" si="1"/>
        <v>1</v>
      </c>
      <c r="AJ6" s="14">
        <f t="shared" si="2"/>
        <v>0</v>
      </c>
      <c r="AK6" s="14">
        <f t="shared" si="3"/>
        <v>0</v>
      </c>
      <c r="AL6" s="14">
        <f t="shared" si="4"/>
        <v>0</v>
      </c>
      <c r="AM6" s="14">
        <f t="shared" si="5"/>
        <v>0</v>
      </c>
      <c r="AN6" s="14">
        <f t="shared" si="6"/>
        <v>0</v>
      </c>
      <c r="AO6" s="14">
        <f t="shared" si="7"/>
        <v>1</v>
      </c>
      <c r="AP6" s="14">
        <f t="shared" si="8"/>
        <v>0</v>
      </c>
      <c r="AQ6" s="14">
        <f t="shared" si="9"/>
        <v>0</v>
      </c>
      <c r="AR6" s="14">
        <f t="shared" si="10"/>
        <v>0</v>
      </c>
      <c r="AS6" s="14">
        <f t="shared" si="11"/>
        <v>0</v>
      </c>
      <c r="AT6" s="14">
        <f t="shared" si="12"/>
        <v>0</v>
      </c>
      <c r="AU6" s="14">
        <f t="shared" si="13"/>
        <v>0</v>
      </c>
    </row>
    <row r="7" spans="1:47" ht="15.6" x14ac:dyDescent="0.3">
      <c r="A7" s="3" t="s">
        <v>23</v>
      </c>
      <c r="B7" s="12"/>
      <c r="C7" s="12"/>
      <c r="D7" s="12"/>
      <c r="E7" s="11"/>
      <c r="F7" s="12"/>
      <c r="G7" s="12"/>
      <c r="H7" s="12"/>
      <c r="I7" s="13"/>
      <c r="J7" s="12"/>
      <c r="K7" s="12"/>
      <c r="L7" s="11"/>
      <c r="M7" s="12"/>
      <c r="N7" s="12"/>
      <c r="O7" s="19" t="s">
        <v>4</v>
      </c>
      <c r="P7" s="13"/>
      <c r="Q7" s="12"/>
      <c r="R7" s="12"/>
      <c r="S7" s="11"/>
      <c r="T7" s="16"/>
      <c r="U7" s="12"/>
      <c r="V7" s="12"/>
      <c r="W7" s="29"/>
      <c r="X7" s="21"/>
      <c r="Y7" s="21"/>
      <c r="Z7" s="11"/>
      <c r="AA7" s="16"/>
      <c r="AB7" s="18"/>
      <c r="AC7" s="13"/>
      <c r="AD7" s="15" t="s">
        <v>6</v>
      </c>
      <c r="AE7" s="13"/>
      <c r="AF7" s="13"/>
      <c r="AG7" s="14"/>
      <c r="AH7" s="14">
        <f t="shared" si="0"/>
        <v>0</v>
      </c>
      <c r="AI7" s="14">
        <f t="shared" si="1"/>
        <v>1</v>
      </c>
      <c r="AJ7" s="14">
        <f t="shared" si="2"/>
        <v>0</v>
      </c>
      <c r="AK7" s="14">
        <f t="shared" si="3"/>
        <v>0</v>
      </c>
      <c r="AL7" s="14">
        <f t="shared" si="4"/>
        <v>0</v>
      </c>
      <c r="AM7" s="14">
        <f t="shared" si="5"/>
        <v>0</v>
      </c>
      <c r="AN7" s="14">
        <f t="shared" si="6"/>
        <v>0</v>
      </c>
      <c r="AO7" s="14">
        <f t="shared" si="7"/>
        <v>0</v>
      </c>
      <c r="AP7" s="14">
        <f t="shared" si="8"/>
        <v>0</v>
      </c>
      <c r="AQ7" s="14">
        <f t="shared" si="9"/>
        <v>0</v>
      </c>
      <c r="AR7" s="14">
        <f t="shared" si="10"/>
        <v>0</v>
      </c>
      <c r="AS7" s="14">
        <f t="shared" si="11"/>
        <v>0</v>
      </c>
      <c r="AT7" s="14">
        <f t="shared" si="12"/>
        <v>0</v>
      </c>
      <c r="AU7" s="14">
        <f t="shared" si="13"/>
        <v>0</v>
      </c>
    </row>
    <row r="8" spans="1:47" ht="15.6" x14ac:dyDescent="0.3">
      <c r="A8" s="3" t="s">
        <v>24</v>
      </c>
      <c r="B8" s="12"/>
      <c r="C8" s="12"/>
      <c r="D8" s="12"/>
      <c r="E8" s="11"/>
      <c r="F8" s="12"/>
      <c r="G8" s="12"/>
      <c r="H8" s="12"/>
      <c r="I8" s="13"/>
      <c r="J8" s="12"/>
      <c r="K8" s="12"/>
      <c r="L8" s="11"/>
      <c r="M8" s="12"/>
      <c r="N8" s="12"/>
      <c r="O8" s="12"/>
      <c r="P8" s="13"/>
      <c r="Q8" s="12"/>
      <c r="R8" s="12"/>
      <c r="S8" s="20"/>
      <c r="T8" s="21"/>
      <c r="U8" s="18"/>
      <c r="V8" s="12"/>
      <c r="W8" s="13"/>
      <c r="X8" s="12"/>
      <c r="Y8" s="16"/>
      <c r="Z8" s="26"/>
      <c r="AA8" s="12"/>
      <c r="AB8" s="12"/>
      <c r="AC8" s="13"/>
      <c r="AD8" s="13"/>
      <c r="AE8" s="13"/>
      <c r="AF8" s="13"/>
      <c r="AG8" s="14"/>
      <c r="AH8" s="14">
        <f t="shared" si="0"/>
        <v>0</v>
      </c>
      <c r="AI8" s="14">
        <f t="shared" si="1"/>
        <v>0</v>
      </c>
      <c r="AJ8" s="14">
        <f t="shared" si="2"/>
        <v>0</v>
      </c>
      <c r="AK8" s="14">
        <f t="shared" si="3"/>
        <v>0</v>
      </c>
      <c r="AL8" s="14">
        <f t="shared" si="4"/>
        <v>0</v>
      </c>
      <c r="AM8" s="14">
        <f t="shared" si="5"/>
        <v>0</v>
      </c>
      <c r="AN8" s="14">
        <f t="shared" si="6"/>
        <v>0</v>
      </c>
      <c r="AO8" s="14">
        <f t="shared" si="7"/>
        <v>0</v>
      </c>
      <c r="AP8" s="14">
        <f t="shared" si="8"/>
        <v>0</v>
      </c>
      <c r="AQ8" s="14">
        <f t="shared" si="9"/>
        <v>0</v>
      </c>
      <c r="AR8" s="14">
        <f t="shared" si="10"/>
        <v>0</v>
      </c>
      <c r="AS8" s="14">
        <f t="shared" si="11"/>
        <v>0</v>
      </c>
      <c r="AT8" s="14">
        <f t="shared" si="12"/>
        <v>0</v>
      </c>
      <c r="AU8" s="14">
        <f t="shared" si="13"/>
        <v>0</v>
      </c>
    </row>
    <row r="9" spans="1:47" ht="15.6" x14ac:dyDescent="0.3">
      <c r="A9" s="3" t="s">
        <v>25</v>
      </c>
      <c r="B9" s="15" t="s">
        <v>6</v>
      </c>
      <c r="C9" s="24"/>
      <c r="D9" s="12"/>
      <c r="E9" s="11"/>
      <c r="F9" s="12"/>
      <c r="G9" s="12"/>
      <c r="H9" s="18"/>
      <c r="I9" s="13"/>
      <c r="J9" s="12"/>
      <c r="K9" s="12"/>
      <c r="L9" s="33"/>
      <c r="M9" s="12"/>
      <c r="N9" s="19" t="s">
        <v>12</v>
      </c>
      <c r="O9" s="12"/>
      <c r="P9" s="13"/>
      <c r="Q9" s="23"/>
      <c r="R9" s="12"/>
      <c r="S9" s="34"/>
      <c r="T9" s="12"/>
      <c r="U9" s="12"/>
      <c r="V9" s="23"/>
      <c r="W9" s="13"/>
      <c r="X9" s="12"/>
      <c r="Y9" s="16"/>
      <c r="Z9" s="34"/>
      <c r="AA9" s="12"/>
      <c r="AB9" s="15" t="s">
        <v>6</v>
      </c>
      <c r="AC9" s="13"/>
      <c r="AD9" s="15" t="s">
        <v>4</v>
      </c>
      <c r="AE9" s="13"/>
      <c r="AF9" s="13"/>
      <c r="AG9" s="14"/>
      <c r="AH9" s="14">
        <f t="shared" si="0"/>
        <v>0</v>
      </c>
      <c r="AI9" s="14">
        <f t="shared" si="1"/>
        <v>2</v>
      </c>
      <c r="AJ9" s="14">
        <f t="shared" si="2"/>
        <v>0</v>
      </c>
      <c r="AK9" s="14">
        <f t="shared" si="3"/>
        <v>0</v>
      </c>
      <c r="AL9" s="14">
        <f t="shared" si="4"/>
        <v>0</v>
      </c>
      <c r="AM9" s="14">
        <f t="shared" si="5"/>
        <v>0</v>
      </c>
      <c r="AN9" s="14">
        <f t="shared" si="6"/>
        <v>0</v>
      </c>
      <c r="AO9" s="14">
        <f t="shared" si="7"/>
        <v>1</v>
      </c>
      <c r="AP9" s="14">
        <f t="shared" si="8"/>
        <v>0</v>
      </c>
      <c r="AQ9" s="14">
        <f t="shared" si="9"/>
        <v>0</v>
      </c>
      <c r="AR9" s="14">
        <f t="shared" si="10"/>
        <v>0</v>
      </c>
      <c r="AS9" s="14">
        <f t="shared" si="11"/>
        <v>0</v>
      </c>
      <c r="AT9" s="14">
        <f t="shared" si="12"/>
        <v>0</v>
      </c>
      <c r="AU9" s="14">
        <f t="shared" si="13"/>
        <v>0</v>
      </c>
    </row>
    <row r="10" spans="1:47" ht="15.6" x14ac:dyDescent="0.3">
      <c r="A10" s="3" t="s">
        <v>26</v>
      </c>
      <c r="B10" s="28" t="s">
        <v>6</v>
      </c>
      <c r="C10" s="12"/>
      <c r="D10" s="12"/>
      <c r="E10" s="11"/>
      <c r="F10" s="12"/>
      <c r="G10" s="18"/>
      <c r="H10" s="12"/>
      <c r="I10" s="13"/>
      <c r="J10" s="12"/>
      <c r="K10" s="12"/>
      <c r="L10" s="26"/>
      <c r="M10" s="12"/>
      <c r="N10" s="12"/>
      <c r="O10" s="12"/>
      <c r="P10" s="19" t="s">
        <v>12</v>
      </c>
      <c r="Q10" s="12"/>
      <c r="R10" s="27"/>
      <c r="S10" s="20"/>
      <c r="T10" s="12"/>
      <c r="U10" s="18"/>
      <c r="V10" s="12"/>
      <c r="W10" s="13"/>
      <c r="X10" s="21"/>
      <c r="Y10" s="21"/>
      <c r="Z10" s="11"/>
      <c r="AA10" s="18"/>
      <c r="AB10" s="12"/>
      <c r="AC10" s="19" t="s">
        <v>4</v>
      </c>
      <c r="AD10" s="13"/>
      <c r="AE10" s="13"/>
      <c r="AF10" s="13"/>
      <c r="AG10" s="14"/>
      <c r="AH10" s="14">
        <f t="shared" si="0"/>
        <v>0</v>
      </c>
      <c r="AI10" s="14">
        <f t="shared" si="1"/>
        <v>1</v>
      </c>
      <c r="AJ10" s="14">
        <f t="shared" si="2"/>
        <v>0</v>
      </c>
      <c r="AK10" s="14">
        <f t="shared" si="3"/>
        <v>0</v>
      </c>
      <c r="AL10" s="14">
        <f t="shared" si="4"/>
        <v>0</v>
      </c>
      <c r="AM10" s="14">
        <f t="shared" si="5"/>
        <v>0</v>
      </c>
      <c r="AN10" s="14">
        <f t="shared" si="6"/>
        <v>0</v>
      </c>
      <c r="AO10" s="14">
        <f t="shared" si="7"/>
        <v>1</v>
      </c>
      <c r="AP10" s="14">
        <f t="shared" si="8"/>
        <v>0</v>
      </c>
      <c r="AQ10" s="14">
        <f t="shared" si="9"/>
        <v>0</v>
      </c>
      <c r="AR10" s="14">
        <f t="shared" si="10"/>
        <v>0</v>
      </c>
      <c r="AS10" s="14">
        <f t="shared" si="11"/>
        <v>0</v>
      </c>
      <c r="AT10" s="14">
        <f t="shared" si="12"/>
        <v>0</v>
      </c>
      <c r="AU10" s="14">
        <f t="shared" si="13"/>
        <v>0</v>
      </c>
    </row>
    <row r="11" spans="1:47" ht="15.6" x14ac:dyDescent="0.3">
      <c r="A11" s="3" t="s">
        <v>27</v>
      </c>
      <c r="B11" s="12"/>
      <c r="C11" s="12"/>
      <c r="D11" s="12"/>
      <c r="E11" s="11"/>
      <c r="F11" s="12"/>
      <c r="G11" s="12"/>
      <c r="H11" s="18"/>
      <c r="I11" s="13"/>
      <c r="J11" s="12"/>
      <c r="K11" s="12"/>
      <c r="L11" s="20"/>
      <c r="M11" s="12"/>
      <c r="N11" s="12"/>
      <c r="O11" s="18"/>
      <c r="P11" s="13"/>
      <c r="Q11" s="12"/>
      <c r="R11" s="12"/>
      <c r="S11" s="11"/>
      <c r="T11" s="21"/>
      <c r="U11" s="12"/>
      <c r="V11" s="12"/>
      <c r="W11" s="13"/>
      <c r="X11" s="12"/>
      <c r="Y11" s="16"/>
      <c r="Z11" s="34"/>
      <c r="AA11" s="12"/>
      <c r="AB11" s="12"/>
      <c r="AC11" s="13"/>
      <c r="AD11" s="13"/>
      <c r="AE11" s="13"/>
      <c r="AF11" s="13"/>
      <c r="AG11" s="14"/>
      <c r="AH11" s="14">
        <f>COUNTIF(B11:AF11,"Ал")</f>
        <v>0</v>
      </c>
      <c r="AI11" s="14">
        <f>COUNTIF(B11:AF11,"М")</f>
        <v>0</v>
      </c>
      <c r="AJ11" s="14">
        <f>COUNTIF(B11:AF11,"Гм")</f>
        <v>0</v>
      </c>
      <c r="AK11" s="14">
        <f>COUNTIF(B11:AF11,"Ф")</f>
        <v>0</v>
      </c>
      <c r="AL11" s="14">
        <f>COUNTIF(B11:AF11,"Х")</f>
        <v>0</v>
      </c>
      <c r="AM11" s="14">
        <f>COUNTIF(B11:AF11,"Б")</f>
        <v>0</v>
      </c>
      <c r="AN11" s="14">
        <f>COUNTIF(B11:AF11,"Гг")</f>
        <v>0</v>
      </c>
      <c r="AO11" s="14">
        <f>COUNTIF(B11:AF11,"Ом")</f>
        <v>0</v>
      </c>
      <c r="AP11" s="14">
        <f>COUNTIF(B11:AF11,"Ая")</f>
        <v>0</v>
      </c>
      <c r="AQ11" s="14">
        <f>COUNTIF(B11:AF11,"Ня")</f>
        <v>0</v>
      </c>
      <c r="AR11" s="14">
        <f>COUNTIF(B11:AF11,"И")</f>
        <v>0</v>
      </c>
      <c r="AS11" s="14">
        <f>COUNTIF(B11:AF11,"Ин")</f>
        <v>0</v>
      </c>
      <c r="AT11" s="14">
        <f>COUNTIF(B11:AF11,"Л")</f>
        <v>0</v>
      </c>
      <c r="AU11" s="14">
        <f>COUNTIF(B11:AF11,"Об")</f>
        <v>0</v>
      </c>
    </row>
    <row r="12" spans="1:47" ht="15.6" x14ac:dyDescent="0.3">
      <c r="A12" s="3" t="s">
        <v>28</v>
      </c>
      <c r="B12" s="12"/>
      <c r="C12" s="12"/>
      <c r="D12" s="12"/>
      <c r="E12" s="11"/>
      <c r="F12" s="12"/>
      <c r="G12" s="12"/>
      <c r="H12" s="18"/>
      <c r="I12" s="13"/>
      <c r="J12" s="12"/>
      <c r="K12" s="12"/>
      <c r="L12" s="11"/>
      <c r="M12" s="12"/>
      <c r="N12" s="18"/>
      <c r="O12" s="18"/>
      <c r="P12" s="28" t="s">
        <v>6</v>
      </c>
      <c r="Q12" s="12"/>
      <c r="R12" s="12"/>
      <c r="S12" s="26"/>
      <c r="T12" s="21"/>
      <c r="U12" s="21"/>
      <c r="V12" s="18"/>
      <c r="W12" s="13"/>
      <c r="X12" s="12"/>
      <c r="Y12" s="21"/>
      <c r="Z12" s="35"/>
      <c r="AA12" s="12"/>
      <c r="AB12" s="18"/>
      <c r="AC12" s="13"/>
      <c r="AD12" s="13"/>
      <c r="AE12" s="13"/>
      <c r="AF12" s="13"/>
      <c r="AG12" s="14"/>
      <c r="AH12" s="14">
        <f t="shared" si="0"/>
        <v>0</v>
      </c>
      <c r="AI12" s="14">
        <f t="shared" si="1"/>
        <v>1</v>
      </c>
      <c r="AJ12" s="14">
        <f t="shared" si="2"/>
        <v>0</v>
      </c>
      <c r="AK12" s="14">
        <f t="shared" si="3"/>
        <v>0</v>
      </c>
      <c r="AL12" s="14">
        <f t="shared" si="4"/>
        <v>0</v>
      </c>
      <c r="AM12" s="14">
        <f t="shared" si="5"/>
        <v>0</v>
      </c>
      <c r="AN12" s="14">
        <f t="shared" si="6"/>
        <v>0</v>
      </c>
      <c r="AO12" s="14">
        <f t="shared" si="7"/>
        <v>0</v>
      </c>
      <c r="AP12" s="14">
        <f t="shared" si="8"/>
        <v>0</v>
      </c>
      <c r="AQ12" s="14">
        <f t="shared" si="9"/>
        <v>0</v>
      </c>
      <c r="AR12" s="14">
        <f t="shared" si="10"/>
        <v>0</v>
      </c>
      <c r="AS12" s="14">
        <f t="shared" si="11"/>
        <v>0</v>
      </c>
      <c r="AT12" s="14">
        <f t="shared" si="12"/>
        <v>0</v>
      </c>
      <c r="AU12" s="14">
        <f t="shared" si="13"/>
        <v>0</v>
      </c>
    </row>
    <row r="13" spans="1:47" ht="15.6" x14ac:dyDescent="0.3">
      <c r="A13" s="3" t="s">
        <v>29</v>
      </c>
      <c r="B13" s="12"/>
      <c r="C13" s="12"/>
      <c r="D13" s="12"/>
      <c r="E13" s="11"/>
      <c r="F13" s="12"/>
      <c r="G13" s="12"/>
      <c r="H13" s="18"/>
      <c r="I13" s="13"/>
      <c r="J13" s="12"/>
      <c r="K13" s="12"/>
      <c r="L13" s="11"/>
      <c r="M13" s="18"/>
      <c r="N13" s="12"/>
      <c r="O13" s="21"/>
      <c r="P13" s="13"/>
      <c r="Q13" s="12"/>
      <c r="R13" s="12"/>
      <c r="S13" s="11"/>
      <c r="T13" s="16"/>
      <c r="U13" s="12"/>
      <c r="V13" s="18"/>
      <c r="W13" s="13"/>
      <c r="X13" s="21"/>
      <c r="Y13" s="16"/>
      <c r="Z13" s="11"/>
      <c r="AA13" s="16"/>
      <c r="AB13" s="19" t="s">
        <v>4</v>
      </c>
      <c r="AC13" s="13"/>
      <c r="AD13" s="19" t="s">
        <v>12</v>
      </c>
      <c r="AE13" s="13"/>
      <c r="AF13" s="13"/>
      <c r="AG13" s="14"/>
      <c r="AH13" s="14">
        <f t="shared" si="0"/>
        <v>0</v>
      </c>
      <c r="AI13" s="14">
        <f t="shared" si="1"/>
        <v>0</v>
      </c>
      <c r="AJ13" s="14">
        <f t="shared" si="2"/>
        <v>0</v>
      </c>
      <c r="AK13" s="14">
        <f t="shared" si="3"/>
        <v>0</v>
      </c>
      <c r="AL13" s="14">
        <f t="shared" si="4"/>
        <v>0</v>
      </c>
      <c r="AM13" s="14">
        <f t="shared" si="5"/>
        <v>0</v>
      </c>
      <c r="AN13" s="14">
        <f t="shared" si="6"/>
        <v>0</v>
      </c>
      <c r="AO13" s="14">
        <f t="shared" si="7"/>
        <v>1</v>
      </c>
      <c r="AP13" s="14">
        <f t="shared" si="8"/>
        <v>0</v>
      </c>
      <c r="AQ13" s="14">
        <f t="shared" si="9"/>
        <v>0</v>
      </c>
      <c r="AR13" s="14">
        <f t="shared" si="10"/>
        <v>0</v>
      </c>
      <c r="AS13" s="14">
        <f t="shared" si="11"/>
        <v>0</v>
      </c>
      <c r="AT13" s="14">
        <f t="shared" si="12"/>
        <v>0</v>
      </c>
      <c r="AU13" s="14">
        <f t="shared" si="13"/>
        <v>0</v>
      </c>
    </row>
    <row r="15" spans="1:47" hidden="1" x14ac:dyDescent="0.25"/>
    <row r="17" spans="3:37" x14ac:dyDescent="0.25">
      <c r="C17" s="30"/>
      <c r="E17" s="1" t="s">
        <v>30</v>
      </c>
      <c r="R17" s="31"/>
      <c r="T17" s="1" t="s">
        <v>31</v>
      </c>
    </row>
    <row r="19" spans="3:37" x14ac:dyDescent="0.25">
      <c r="R19" s="19"/>
      <c r="T19" s="1" t="s">
        <v>32</v>
      </c>
      <c r="Y19" s="8" t="s">
        <v>4</v>
      </c>
      <c r="Z19" s="1" t="s">
        <v>33</v>
      </c>
      <c r="AE19" s="28" t="s">
        <v>10</v>
      </c>
      <c r="AF19" s="1" t="s">
        <v>34</v>
      </c>
    </row>
    <row r="20" spans="3:37" x14ac:dyDescent="0.25">
      <c r="Y20" s="8" t="s">
        <v>6</v>
      </c>
      <c r="Z20" s="1" t="s">
        <v>35</v>
      </c>
      <c r="AE20" s="28" t="s">
        <v>11</v>
      </c>
      <c r="AF20" s="1" t="s">
        <v>36</v>
      </c>
    </row>
    <row r="21" spans="3:37" x14ac:dyDescent="0.25">
      <c r="R21" s="8" t="s">
        <v>16</v>
      </c>
      <c r="S21" s="32" t="s">
        <v>37</v>
      </c>
      <c r="Y21" s="8" t="s">
        <v>5</v>
      </c>
      <c r="Z21" s="1" t="s">
        <v>38</v>
      </c>
      <c r="AE21" s="28" t="s">
        <v>12</v>
      </c>
      <c r="AF21" s="1" t="s">
        <v>39</v>
      </c>
    </row>
    <row r="22" spans="3:37" x14ac:dyDescent="0.25">
      <c r="R22" s="9" t="s">
        <v>17</v>
      </c>
      <c r="S22" s="32" t="s">
        <v>40</v>
      </c>
      <c r="Y22" s="8" t="s">
        <v>7</v>
      </c>
      <c r="Z22" s="1" t="s">
        <v>41</v>
      </c>
      <c r="AE22" s="28" t="s">
        <v>13</v>
      </c>
      <c r="AF22" s="1" t="s">
        <v>42</v>
      </c>
    </row>
    <row r="23" spans="3:37" x14ac:dyDescent="0.25">
      <c r="Y23" s="28" t="s">
        <v>8</v>
      </c>
      <c r="Z23" s="1" t="s">
        <v>43</v>
      </c>
      <c r="AE23" s="28" t="s">
        <v>14</v>
      </c>
      <c r="AF23" s="1" t="s">
        <v>44</v>
      </c>
    </row>
    <row r="24" spans="3:37" x14ac:dyDescent="0.25">
      <c r="Y24" s="28" t="s">
        <v>9</v>
      </c>
      <c r="Z24" s="1" t="s">
        <v>45</v>
      </c>
      <c r="AE24" s="28" t="s">
        <v>15</v>
      </c>
      <c r="AF24" s="1" t="s">
        <v>46</v>
      </c>
    </row>
    <row r="25" spans="3:37" ht="14.4" x14ac:dyDescent="0.25">
      <c r="AE25" s="28" t="s">
        <v>18</v>
      </c>
      <c r="AF25" s="57" t="s">
        <v>47</v>
      </c>
      <c r="AG25" s="58"/>
      <c r="AH25" s="58"/>
      <c r="AI25" s="58"/>
      <c r="AJ25" s="58"/>
      <c r="AK25" s="58"/>
    </row>
  </sheetData>
  <mergeCells count="3">
    <mergeCell ref="B1:R1"/>
    <mergeCell ref="S1:X1"/>
    <mergeCell ref="AF25:AK25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"/>
  <sheetViews>
    <sheetView zoomScale="106" workbookViewId="0">
      <pane ySplit="2" topLeftCell="A3" activePane="bottomLeft" state="frozen"/>
      <selection activeCell="Y19" sqref="Y19"/>
      <selection pane="bottomLeft" activeCell="Z24" sqref="Z2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27" customWidth="1"/>
    <col min="48" max="16384" width="9.109375" style="1"/>
  </cols>
  <sheetData>
    <row r="1" spans="1:47" s="2" customFormat="1" ht="14.4" x14ac:dyDescent="0.3">
      <c r="B1" s="55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45" t="s">
        <v>49</v>
      </c>
      <c r="T1" s="45"/>
      <c r="U1" s="45"/>
      <c r="V1" s="45"/>
      <c r="W1" s="45"/>
      <c r="X1" s="45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 x14ac:dyDescent="0.25">
      <c r="A2" s="3" t="s">
        <v>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5">
        <v>7</v>
      </c>
      <c r="I2" s="6">
        <v>8</v>
      </c>
      <c r="J2" s="6">
        <v>9</v>
      </c>
      <c r="K2" s="7">
        <v>10</v>
      </c>
      <c r="L2" s="6">
        <v>11</v>
      </c>
      <c r="M2" s="6">
        <v>12</v>
      </c>
      <c r="N2" s="6">
        <v>13</v>
      </c>
      <c r="O2" s="5">
        <v>14</v>
      </c>
      <c r="P2" s="6">
        <v>15</v>
      </c>
      <c r="Q2" s="6">
        <v>16</v>
      </c>
      <c r="R2" s="7">
        <v>17</v>
      </c>
      <c r="S2" s="6">
        <v>18</v>
      </c>
      <c r="T2" s="6">
        <v>19</v>
      </c>
      <c r="U2" s="6">
        <v>20</v>
      </c>
      <c r="V2" s="5">
        <v>21</v>
      </c>
      <c r="W2" s="6">
        <v>22</v>
      </c>
      <c r="X2" s="6">
        <v>23</v>
      </c>
      <c r="Y2" s="7">
        <v>24</v>
      </c>
      <c r="Z2" s="6">
        <v>25</v>
      </c>
      <c r="AA2" s="6">
        <v>26</v>
      </c>
      <c r="AB2" s="6">
        <v>27</v>
      </c>
      <c r="AC2" s="4">
        <v>28</v>
      </c>
      <c r="AD2" s="6">
        <v>29</v>
      </c>
      <c r="AE2" s="6">
        <v>30</v>
      </c>
      <c r="AF2" s="7">
        <v>31</v>
      </c>
      <c r="AG2" s="18" t="s">
        <v>4</v>
      </c>
      <c r="AH2" s="25" t="s">
        <v>5</v>
      </c>
      <c r="AI2" s="25" t="s">
        <v>6</v>
      </c>
      <c r="AJ2" s="25" t="s">
        <v>7</v>
      </c>
      <c r="AK2" s="25" t="s">
        <v>8</v>
      </c>
      <c r="AL2" s="25" t="s">
        <v>9</v>
      </c>
      <c r="AM2" s="18" t="s">
        <v>10</v>
      </c>
      <c r="AN2" s="25" t="s">
        <v>11</v>
      </c>
      <c r="AO2" s="25" t="s">
        <v>12</v>
      </c>
      <c r="AP2" s="25" t="s">
        <v>13</v>
      </c>
      <c r="AQ2" s="25" t="s">
        <v>50</v>
      </c>
      <c r="AR2" s="25" t="s">
        <v>15</v>
      </c>
      <c r="AS2" s="18" t="s">
        <v>16</v>
      </c>
      <c r="AT2" s="25" t="s">
        <v>17</v>
      </c>
      <c r="AU2" s="18" t="s">
        <v>18</v>
      </c>
    </row>
    <row r="3" spans="1:47" ht="15.6" x14ac:dyDescent="0.3">
      <c r="A3" s="3" t="s">
        <v>19</v>
      </c>
      <c r="B3" s="12"/>
      <c r="C3" s="12"/>
      <c r="D3" s="13"/>
      <c r="E3" s="12"/>
      <c r="F3" s="12"/>
      <c r="G3" s="12"/>
      <c r="H3" s="11"/>
      <c r="I3" s="12"/>
      <c r="J3" s="12"/>
      <c r="K3" s="13"/>
      <c r="L3" s="12"/>
      <c r="M3" s="18"/>
      <c r="N3" s="12"/>
      <c r="O3" s="34"/>
      <c r="P3" s="12"/>
      <c r="Q3" s="18"/>
      <c r="R3" s="13"/>
      <c r="S3" s="12"/>
      <c r="T3" s="12"/>
      <c r="U3" s="12"/>
      <c r="V3" s="11"/>
      <c r="W3" s="12"/>
      <c r="X3" s="18"/>
      <c r="Y3" s="13"/>
      <c r="Z3" s="12"/>
      <c r="AA3" s="12"/>
      <c r="AB3" s="12"/>
      <c r="AC3" s="11"/>
      <c r="AD3" s="12"/>
      <c r="AE3" s="13"/>
      <c r="AF3" s="13"/>
      <c r="AG3" s="38">
        <f t="shared" ref="AG3:AG13" si="0">COUNTIF(B3:AF3,"Р")</f>
        <v>0</v>
      </c>
      <c r="AH3" s="38">
        <f t="shared" ref="AH3:AH13" si="1">COUNTIF(B3:AF3,"Ал")</f>
        <v>0</v>
      </c>
      <c r="AI3" s="38">
        <f t="shared" ref="AI3:AI13" si="2">COUNTIF(B3:AF3,"М")</f>
        <v>0</v>
      </c>
      <c r="AJ3" s="38">
        <f t="shared" ref="AJ3:AJ13" si="3">COUNTIF(B3:AF3,"Гм")</f>
        <v>0</v>
      </c>
      <c r="AK3" s="38">
        <f t="shared" ref="AK3:AK13" si="4">COUNTIF(B3:AF3,"Ф")</f>
        <v>0</v>
      </c>
      <c r="AL3" s="38">
        <f t="shared" ref="AL3:AL13" si="5">COUNTIF(B3:AF3,"Х")</f>
        <v>0</v>
      </c>
      <c r="AM3" s="38">
        <f t="shared" ref="AM3:AM13" si="6">COUNTIF(B3:AF3,"Б")</f>
        <v>0</v>
      </c>
      <c r="AN3" s="38">
        <f t="shared" ref="AN3:AN13" si="7">COUNTIF(B3:AF3,"Гг")</f>
        <v>0</v>
      </c>
      <c r="AO3" s="38">
        <f t="shared" ref="AO3:AO13" si="8">COUNTIF(B3:AF3,"Ом")</f>
        <v>0</v>
      </c>
      <c r="AP3" s="38">
        <f t="shared" ref="AP3:AP13" si="9">COUNTIF(B3:AF3,"Ая")</f>
        <v>0</v>
      </c>
      <c r="AQ3" s="38">
        <f t="shared" ref="AQ3:AQ13" si="10">COUNTIF(B3:AF3,"Ня")</f>
        <v>0</v>
      </c>
      <c r="AR3" s="38">
        <f t="shared" ref="AR3:AR13" si="11">COUNTIF(B3:AF3,"И")</f>
        <v>0</v>
      </c>
      <c r="AS3" s="38">
        <f t="shared" ref="AS3:AS13" si="12">COUNTIF(B3:AF3,"Ин")</f>
        <v>0</v>
      </c>
      <c r="AT3" s="38">
        <f t="shared" ref="AT3:AT13" si="13">COUNTIF(B3:AF3,"Л")</f>
        <v>0</v>
      </c>
      <c r="AU3" s="38">
        <f t="shared" ref="AU3:AU13" si="14">COUNTIF(B3:AF3,"Об")</f>
        <v>0</v>
      </c>
    </row>
    <row r="4" spans="1:47" ht="15.6" x14ac:dyDescent="0.3">
      <c r="A4" s="3" t="s">
        <v>20</v>
      </c>
      <c r="B4" s="12"/>
      <c r="C4" s="12"/>
      <c r="D4" s="13"/>
      <c r="E4" s="12"/>
      <c r="F4" s="12"/>
      <c r="G4" s="12"/>
      <c r="H4" s="11"/>
      <c r="I4" s="12"/>
      <c r="J4" s="18"/>
      <c r="K4" s="13"/>
      <c r="L4" s="12"/>
      <c r="M4" s="12"/>
      <c r="N4" s="12"/>
      <c r="O4" s="34"/>
      <c r="P4" s="12"/>
      <c r="Q4" s="12"/>
      <c r="R4" s="13"/>
      <c r="S4" s="12"/>
      <c r="T4" s="12"/>
      <c r="U4" s="12"/>
      <c r="V4" s="11"/>
      <c r="W4" s="12"/>
      <c r="X4" s="12"/>
      <c r="Y4" s="13"/>
      <c r="Z4" s="12"/>
      <c r="AA4" s="12"/>
      <c r="AB4" s="12"/>
      <c r="AC4" s="11"/>
      <c r="AD4" s="12"/>
      <c r="AE4" s="13"/>
      <c r="AF4" s="13"/>
      <c r="AG4" s="38">
        <f t="shared" si="0"/>
        <v>0</v>
      </c>
      <c r="AH4" s="38">
        <f t="shared" si="1"/>
        <v>0</v>
      </c>
      <c r="AI4" s="38">
        <f t="shared" si="2"/>
        <v>0</v>
      </c>
      <c r="AJ4" s="38">
        <f t="shared" si="3"/>
        <v>0</v>
      </c>
      <c r="AK4" s="38">
        <f t="shared" si="4"/>
        <v>0</v>
      </c>
      <c r="AL4" s="38">
        <f t="shared" si="5"/>
        <v>0</v>
      </c>
      <c r="AM4" s="38">
        <f t="shared" si="6"/>
        <v>0</v>
      </c>
      <c r="AN4" s="38">
        <f t="shared" si="7"/>
        <v>0</v>
      </c>
      <c r="AO4" s="38">
        <f t="shared" si="8"/>
        <v>0</v>
      </c>
      <c r="AP4" s="38">
        <f t="shared" si="9"/>
        <v>0</v>
      </c>
      <c r="AQ4" s="38">
        <f t="shared" si="10"/>
        <v>0</v>
      </c>
      <c r="AR4" s="38">
        <f t="shared" si="11"/>
        <v>0</v>
      </c>
      <c r="AS4" s="38">
        <f t="shared" si="12"/>
        <v>0</v>
      </c>
      <c r="AT4" s="38">
        <f t="shared" si="13"/>
        <v>0</v>
      </c>
      <c r="AU4" s="38">
        <f t="shared" si="14"/>
        <v>0</v>
      </c>
    </row>
    <row r="5" spans="1:47" ht="15.6" x14ac:dyDescent="0.3">
      <c r="A5" s="3" t="s">
        <v>21</v>
      </c>
      <c r="B5" s="12"/>
      <c r="C5" s="12"/>
      <c r="D5" s="13"/>
      <c r="E5" s="12"/>
      <c r="F5" s="12"/>
      <c r="G5" s="12"/>
      <c r="H5" s="34"/>
      <c r="I5" s="18"/>
      <c r="J5" s="12"/>
      <c r="K5" s="13"/>
      <c r="L5" s="12"/>
      <c r="M5" s="12"/>
      <c r="N5" s="12"/>
      <c r="O5" s="34"/>
      <c r="P5" s="12"/>
      <c r="Q5" s="12"/>
      <c r="R5" s="13"/>
      <c r="S5" s="12"/>
      <c r="T5" s="12"/>
      <c r="U5" s="12"/>
      <c r="V5" s="34"/>
      <c r="W5" s="18"/>
      <c r="X5" s="12"/>
      <c r="Y5" s="13"/>
      <c r="Z5" s="12"/>
      <c r="AA5" s="12"/>
      <c r="AB5" s="12"/>
      <c r="AC5" s="11"/>
      <c r="AD5" s="12"/>
      <c r="AE5" s="13"/>
      <c r="AF5" s="13"/>
      <c r="AG5" s="38">
        <f t="shared" si="0"/>
        <v>0</v>
      </c>
      <c r="AH5" s="38">
        <f t="shared" si="1"/>
        <v>0</v>
      </c>
      <c r="AI5" s="38">
        <f t="shared" si="2"/>
        <v>0</v>
      </c>
      <c r="AJ5" s="38">
        <f t="shared" si="3"/>
        <v>0</v>
      </c>
      <c r="AK5" s="38">
        <f t="shared" si="4"/>
        <v>0</v>
      </c>
      <c r="AL5" s="38">
        <f t="shared" si="5"/>
        <v>0</v>
      </c>
      <c r="AM5" s="38">
        <f t="shared" si="6"/>
        <v>0</v>
      </c>
      <c r="AN5" s="38">
        <f t="shared" si="7"/>
        <v>0</v>
      </c>
      <c r="AO5" s="38">
        <f t="shared" si="8"/>
        <v>0</v>
      </c>
      <c r="AP5" s="38">
        <f t="shared" si="9"/>
        <v>0</v>
      </c>
      <c r="AQ5" s="38">
        <f t="shared" si="10"/>
        <v>0</v>
      </c>
      <c r="AR5" s="38">
        <f t="shared" si="11"/>
        <v>0</v>
      </c>
      <c r="AS5" s="38">
        <f t="shared" si="12"/>
        <v>0</v>
      </c>
      <c r="AT5" s="38">
        <f t="shared" si="13"/>
        <v>0</v>
      </c>
      <c r="AU5" s="38">
        <f t="shared" si="14"/>
        <v>0</v>
      </c>
    </row>
    <row r="6" spans="1:47" ht="15.6" x14ac:dyDescent="0.3">
      <c r="A6" s="3" t="s">
        <v>22</v>
      </c>
      <c r="B6" s="12"/>
      <c r="C6" s="12"/>
      <c r="D6" s="13"/>
      <c r="E6" s="19" t="s">
        <v>4</v>
      </c>
      <c r="F6" s="12"/>
      <c r="G6" s="12"/>
      <c r="H6" s="11"/>
      <c r="I6" s="12"/>
      <c r="J6" s="15" t="s">
        <v>6</v>
      </c>
      <c r="K6" s="13"/>
      <c r="L6" s="12"/>
      <c r="M6" s="27"/>
      <c r="N6" s="18"/>
      <c r="O6" s="34"/>
      <c r="P6" s="16"/>
      <c r="Q6" s="21"/>
      <c r="R6" s="13"/>
      <c r="S6" s="12"/>
      <c r="T6" s="19" t="s">
        <v>4</v>
      </c>
      <c r="U6" s="12"/>
      <c r="V6" s="11"/>
      <c r="W6" s="18"/>
      <c r="X6" s="12"/>
      <c r="Y6" s="13"/>
      <c r="Z6" s="12"/>
      <c r="AA6" s="12"/>
      <c r="AB6" s="12"/>
      <c r="AC6" s="11"/>
      <c r="AD6" s="12"/>
      <c r="AE6" s="19" t="s">
        <v>14</v>
      </c>
      <c r="AF6" s="13"/>
      <c r="AG6" s="38">
        <f t="shared" si="0"/>
        <v>2</v>
      </c>
      <c r="AH6" s="38">
        <f t="shared" si="1"/>
        <v>0</v>
      </c>
      <c r="AI6" s="38">
        <f t="shared" si="2"/>
        <v>1</v>
      </c>
      <c r="AJ6" s="38">
        <f t="shared" si="3"/>
        <v>0</v>
      </c>
      <c r="AK6" s="38">
        <f t="shared" si="4"/>
        <v>0</v>
      </c>
      <c r="AL6" s="38">
        <f t="shared" si="5"/>
        <v>0</v>
      </c>
      <c r="AM6" s="38">
        <f t="shared" si="6"/>
        <v>0</v>
      </c>
      <c r="AN6" s="38">
        <f t="shared" si="7"/>
        <v>0</v>
      </c>
      <c r="AO6" s="38">
        <f t="shared" si="8"/>
        <v>0</v>
      </c>
      <c r="AP6" s="38">
        <f t="shared" si="9"/>
        <v>0</v>
      </c>
      <c r="AQ6" s="38">
        <f t="shared" si="10"/>
        <v>0</v>
      </c>
      <c r="AR6" s="38">
        <f t="shared" si="11"/>
        <v>0</v>
      </c>
      <c r="AS6" s="38">
        <f t="shared" si="12"/>
        <v>0</v>
      </c>
      <c r="AT6" s="38">
        <f t="shared" si="13"/>
        <v>0</v>
      </c>
      <c r="AU6" s="38">
        <f t="shared" si="14"/>
        <v>0</v>
      </c>
    </row>
    <row r="7" spans="1:47" ht="15.6" x14ac:dyDescent="0.3">
      <c r="A7" s="3" t="s">
        <v>23</v>
      </c>
      <c r="B7" s="12"/>
      <c r="C7" s="12"/>
      <c r="D7" s="13"/>
      <c r="E7" s="12"/>
      <c r="F7" s="12"/>
      <c r="G7" s="12"/>
      <c r="H7" s="11"/>
      <c r="I7" s="12"/>
      <c r="J7" s="12"/>
      <c r="K7" s="13"/>
      <c r="L7" s="12"/>
      <c r="M7" s="12"/>
      <c r="N7" s="12"/>
      <c r="O7" s="34"/>
      <c r="P7" s="15" t="s">
        <v>6</v>
      </c>
      <c r="Q7" s="12"/>
      <c r="R7" s="13"/>
      <c r="S7" s="15" t="s">
        <v>6</v>
      </c>
      <c r="T7" s="12"/>
      <c r="U7" s="12"/>
      <c r="V7" s="26"/>
      <c r="W7" s="18"/>
      <c r="X7" s="12"/>
      <c r="Y7" s="13"/>
      <c r="Z7" s="12"/>
      <c r="AA7" s="16"/>
      <c r="AB7" s="12"/>
      <c r="AC7" s="20"/>
      <c r="AD7" s="12"/>
      <c r="AE7" s="13"/>
      <c r="AF7" s="13"/>
      <c r="AG7" s="38">
        <f t="shared" si="0"/>
        <v>0</v>
      </c>
      <c r="AH7" s="38">
        <f t="shared" si="1"/>
        <v>0</v>
      </c>
      <c r="AI7" s="38">
        <f t="shared" si="2"/>
        <v>2</v>
      </c>
      <c r="AJ7" s="38">
        <f t="shared" si="3"/>
        <v>0</v>
      </c>
      <c r="AK7" s="38">
        <f t="shared" si="4"/>
        <v>0</v>
      </c>
      <c r="AL7" s="38">
        <f t="shared" si="5"/>
        <v>0</v>
      </c>
      <c r="AM7" s="38">
        <f t="shared" si="6"/>
        <v>0</v>
      </c>
      <c r="AN7" s="38">
        <f t="shared" si="7"/>
        <v>0</v>
      </c>
      <c r="AO7" s="38">
        <f t="shared" si="8"/>
        <v>0</v>
      </c>
      <c r="AP7" s="38">
        <f t="shared" si="9"/>
        <v>0</v>
      </c>
      <c r="AQ7" s="38">
        <f t="shared" si="10"/>
        <v>0</v>
      </c>
      <c r="AR7" s="38">
        <f t="shared" si="11"/>
        <v>0</v>
      </c>
      <c r="AS7" s="38">
        <f t="shared" si="12"/>
        <v>0</v>
      </c>
      <c r="AT7" s="38">
        <f t="shared" si="13"/>
        <v>0</v>
      </c>
      <c r="AU7" s="38">
        <f t="shared" si="14"/>
        <v>0</v>
      </c>
    </row>
    <row r="8" spans="1:47" ht="15.6" x14ac:dyDescent="0.3">
      <c r="A8" s="3" t="s">
        <v>24</v>
      </c>
      <c r="B8" s="12"/>
      <c r="C8" s="12"/>
      <c r="D8" s="13"/>
      <c r="E8" s="12"/>
      <c r="F8" s="12"/>
      <c r="G8" s="12"/>
      <c r="H8" s="11"/>
      <c r="I8" s="12"/>
      <c r="J8" s="12"/>
      <c r="K8" s="13"/>
      <c r="L8" s="12"/>
      <c r="M8" s="18"/>
      <c r="N8" s="18"/>
      <c r="O8" s="34"/>
      <c r="P8" s="12"/>
      <c r="Q8" s="12"/>
      <c r="R8" s="13"/>
      <c r="S8" s="21"/>
      <c r="T8" s="16"/>
      <c r="U8" s="28" t="s">
        <v>6</v>
      </c>
      <c r="V8" s="20"/>
      <c r="W8" s="12"/>
      <c r="X8" s="21"/>
      <c r="Y8" s="28" t="s">
        <v>4</v>
      </c>
      <c r="Z8" s="12"/>
      <c r="AA8" s="12"/>
      <c r="AB8" s="21"/>
      <c r="AC8" s="11"/>
      <c r="AD8" s="28" t="s">
        <v>51</v>
      </c>
      <c r="AE8" s="13"/>
      <c r="AF8" s="13"/>
      <c r="AG8" s="38">
        <f t="shared" si="0"/>
        <v>1</v>
      </c>
      <c r="AH8" s="38">
        <f t="shared" si="1"/>
        <v>0</v>
      </c>
      <c r="AI8" s="38">
        <f t="shared" si="2"/>
        <v>1</v>
      </c>
      <c r="AJ8" s="38">
        <f t="shared" si="3"/>
        <v>0</v>
      </c>
      <c r="AK8" s="38">
        <f t="shared" si="4"/>
        <v>0</v>
      </c>
      <c r="AL8" s="38">
        <f t="shared" si="5"/>
        <v>0</v>
      </c>
      <c r="AM8" s="38">
        <f t="shared" si="6"/>
        <v>0</v>
      </c>
      <c r="AN8" s="38">
        <f t="shared" si="7"/>
        <v>0</v>
      </c>
      <c r="AO8" s="38">
        <f t="shared" si="8"/>
        <v>1</v>
      </c>
      <c r="AP8" s="38">
        <f t="shared" si="9"/>
        <v>0</v>
      </c>
      <c r="AQ8" s="38">
        <f t="shared" si="10"/>
        <v>0</v>
      </c>
      <c r="AR8" s="38">
        <f t="shared" si="11"/>
        <v>0</v>
      </c>
      <c r="AS8" s="38">
        <f t="shared" si="12"/>
        <v>0</v>
      </c>
      <c r="AT8" s="38">
        <f t="shared" si="13"/>
        <v>0</v>
      </c>
      <c r="AU8" s="38">
        <f t="shared" si="14"/>
        <v>0</v>
      </c>
    </row>
    <row r="9" spans="1:47" ht="15.6" x14ac:dyDescent="0.3">
      <c r="A9" s="3" t="s">
        <v>25</v>
      </c>
      <c r="B9" s="16"/>
      <c r="C9" s="12"/>
      <c r="D9" s="13"/>
      <c r="E9" s="12"/>
      <c r="F9" s="18"/>
      <c r="G9" s="12"/>
      <c r="H9" s="11"/>
      <c r="I9" s="18"/>
      <c r="J9" s="12"/>
      <c r="K9" s="13"/>
      <c r="L9" s="24"/>
      <c r="M9" s="12"/>
      <c r="N9" s="12"/>
      <c r="O9" s="36"/>
      <c r="P9" s="21"/>
      <c r="Q9" s="18"/>
      <c r="R9" s="13"/>
      <c r="S9" s="12"/>
      <c r="T9" s="18"/>
      <c r="U9" s="23"/>
      <c r="V9" s="11"/>
      <c r="W9" s="24"/>
      <c r="X9" s="12"/>
      <c r="Y9" s="13"/>
      <c r="Z9" s="12"/>
      <c r="AA9" s="12"/>
      <c r="AB9" s="12"/>
      <c r="AC9" s="11"/>
      <c r="AD9" s="12"/>
      <c r="AE9" s="13"/>
      <c r="AF9" s="13"/>
      <c r="AG9" s="38">
        <f t="shared" si="0"/>
        <v>0</v>
      </c>
      <c r="AH9" s="38">
        <f t="shared" si="1"/>
        <v>0</v>
      </c>
      <c r="AI9" s="38">
        <f t="shared" si="2"/>
        <v>0</v>
      </c>
      <c r="AJ9" s="38">
        <f t="shared" si="3"/>
        <v>0</v>
      </c>
      <c r="AK9" s="38">
        <f t="shared" si="4"/>
        <v>0</v>
      </c>
      <c r="AL9" s="38">
        <f t="shared" si="5"/>
        <v>0</v>
      </c>
      <c r="AM9" s="38">
        <f t="shared" si="6"/>
        <v>0</v>
      </c>
      <c r="AN9" s="38">
        <f t="shared" si="7"/>
        <v>0</v>
      </c>
      <c r="AO9" s="38">
        <f t="shared" si="8"/>
        <v>0</v>
      </c>
      <c r="AP9" s="38">
        <f t="shared" si="9"/>
        <v>0</v>
      </c>
      <c r="AQ9" s="38">
        <f t="shared" si="10"/>
        <v>0</v>
      </c>
      <c r="AR9" s="38">
        <f t="shared" si="11"/>
        <v>0</v>
      </c>
      <c r="AS9" s="38">
        <f t="shared" si="12"/>
        <v>0</v>
      </c>
      <c r="AT9" s="38">
        <f t="shared" si="13"/>
        <v>0</v>
      </c>
      <c r="AU9" s="38">
        <f t="shared" si="14"/>
        <v>0</v>
      </c>
    </row>
    <row r="10" spans="1:47" ht="15.6" x14ac:dyDescent="0.3">
      <c r="A10" s="3" t="s">
        <v>26</v>
      </c>
      <c r="B10" s="12"/>
      <c r="C10" s="12"/>
      <c r="D10" s="13"/>
      <c r="E10" s="12"/>
      <c r="F10" s="16"/>
      <c r="G10" s="12"/>
      <c r="H10" s="11"/>
      <c r="I10" s="18"/>
      <c r="J10" s="12"/>
      <c r="K10" s="13"/>
      <c r="L10" s="12"/>
      <c r="M10" s="12"/>
      <c r="N10" s="12"/>
      <c r="O10" s="20"/>
      <c r="P10" s="12"/>
      <c r="Q10" s="27"/>
      <c r="R10" s="13"/>
      <c r="S10" s="19" t="s">
        <v>6</v>
      </c>
      <c r="T10" s="12"/>
      <c r="U10" s="18"/>
      <c r="V10" s="11"/>
      <c r="W10" s="12"/>
      <c r="X10" s="18"/>
      <c r="Y10" s="13"/>
      <c r="Z10" s="21"/>
      <c r="AA10" s="12"/>
      <c r="AB10" s="21"/>
      <c r="AC10" s="11"/>
      <c r="AD10" s="12"/>
      <c r="AE10" s="13"/>
      <c r="AF10" s="13"/>
      <c r="AG10" s="38">
        <f t="shared" si="0"/>
        <v>0</v>
      </c>
      <c r="AH10" s="38">
        <f t="shared" si="1"/>
        <v>0</v>
      </c>
      <c r="AI10" s="38">
        <f t="shared" si="2"/>
        <v>1</v>
      </c>
      <c r="AJ10" s="38">
        <f t="shared" si="3"/>
        <v>0</v>
      </c>
      <c r="AK10" s="38">
        <f t="shared" si="4"/>
        <v>0</v>
      </c>
      <c r="AL10" s="38">
        <f t="shared" si="5"/>
        <v>0</v>
      </c>
      <c r="AM10" s="38">
        <f t="shared" si="6"/>
        <v>0</v>
      </c>
      <c r="AN10" s="38">
        <f t="shared" si="7"/>
        <v>0</v>
      </c>
      <c r="AO10" s="38">
        <f t="shared" si="8"/>
        <v>0</v>
      </c>
      <c r="AP10" s="38">
        <f t="shared" si="9"/>
        <v>0</v>
      </c>
      <c r="AQ10" s="38">
        <f t="shared" si="10"/>
        <v>0</v>
      </c>
      <c r="AR10" s="38">
        <f t="shared" si="11"/>
        <v>0</v>
      </c>
      <c r="AS10" s="38">
        <f t="shared" si="12"/>
        <v>0</v>
      </c>
      <c r="AT10" s="38">
        <f t="shared" si="13"/>
        <v>0</v>
      </c>
      <c r="AU10" s="38">
        <f t="shared" si="14"/>
        <v>0</v>
      </c>
    </row>
    <row r="11" spans="1:47" ht="15.6" x14ac:dyDescent="0.3">
      <c r="A11" s="3" t="s">
        <v>27</v>
      </c>
      <c r="B11" s="12"/>
      <c r="C11" s="12"/>
      <c r="D11" s="39" t="s">
        <v>51</v>
      </c>
      <c r="E11" s="12"/>
      <c r="F11" s="12"/>
      <c r="G11" s="18"/>
      <c r="H11" s="11"/>
      <c r="I11" s="12"/>
      <c r="J11" s="12"/>
      <c r="K11" s="15" t="s">
        <v>6</v>
      </c>
      <c r="L11" s="12"/>
      <c r="M11" s="18"/>
      <c r="N11" s="12"/>
      <c r="O11" s="11"/>
      <c r="P11" s="21"/>
      <c r="Q11" s="39" t="s">
        <v>6</v>
      </c>
      <c r="R11" s="13"/>
      <c r="S11" s="12"/>
      <c r="T11" s="16"/>
      <c r="U11" s="21"/>
      <c r="V11" s="20"/>
      <c r="W11" s="16"/>
      <c r="X11" s="18"/>
      <c r="Y11" s="13"/>
      <c r="Z11" s="16"/>
      <c r="AA11" s="12"/>
      <c r="AB11" s="18"/>
      <c r="AC11" s="34"/>
      <c r="AD11" s="18"/>
      <c r="AE11" s="13"/>
      <c r="AF11" s="13"/>
      <c r="AG11" s="38">
        <f>COUNTIF(B11:AF11,"Р")</f>
        <v>0</v>
      </c>
      <c r="AH11" s="38">
        <f>COUNTIF(B11:AF11,"Ал")</f>
        <v>0</v>
      </c>
      <c r="AI11" s="38">
        <f>COUNTIF(B11:AF11,"М")</f>
        <v>2</v>
      </c>
      <c r="AJ11" s="38">
        <f>COUNTIF(B11:AF11,"Гм")</f>
        <v>0</v>
      </c>
      <c r="AK11" s="38">
        <f>COUNTIF(B11:AF11,"Ф")</f>
        <v>0</v>
      </c>
      <c r="AL11" s="38">
        <f>COUNTIF(B11:AF11,"Х")</f>
        <v>0</v>
      </c>
      <c r="AM11" s="38">
        <f>COUNTIF(B11:AF11,"Б")</f>
        <v>0</v>
      </c>
      <c r="AN11" s="38">
        <f>COUNTIF(B11:AF11,"Гг")</f>
        <v>0</v>
      </c>
      <c r="AO11" s="38">
        <f>COUNTIF(B11:AF11,"Ом")</f>
        <v>1</v>
      </c>
      <c r="AP11" s="38">
        <f>COUNTIF(B11:AF11,"Ая")</f>
        <v>0</v>
      </c>
      <c r="AQ11" s="38">
        <f>COUNTIF(B11:AF11,"Ня")</f>
        <v>0</v>
      </c>
      <c r="AR11" s="38">
        <f>COUNTIF(B11:AF11,"И")</f>
        <v>0</v>
      </c>
      <c r="AS11" s="38">
        <f>COUNTIF(B11:AF11,"Ин")</f>
        <v>0</v>
      </c>
      <c r="AT11" s="38">
        <f>COUNTIF(B11:AF11,"Л")</f>
        <v>0</v>
      </c>
      <c r="AU11" s="38">
        <f>COUNTIF(B11:AF11,"Об")</f>
        <v>0</v>
      </c>
    </row>
    <row r="12" spans="1:47" ht="15.6" x14ac:dyDescent="0.3">
      <c r="A12" s="3" t="s">
        <v>28</v>
      </c>
      <c r="B12" s="25"/>
      <c r="C12" s="18"/>
      <c r="D12" s="39" t="s">
        <v>51</v>
      </c>
      <c r="E12" s="12"/>
      <c r="F12" s="12"/>
      <c r="G12" s="18"/>
      <c r="H12" s="11"/>
      <c r="I12" s="12"/>
      <c r="J12" s="12"/>
      <c r="K12" s="13"/>
      <c r="L12" s="28" t="s">
        <v>6</v>
      </c>
      <c r="M12" s="12"/>
      <c r="N12" s="18"/>
      <c r="O12" s="11"/>
      <c r="P12" s="12"/>
      <c r="Q12" s="39" t="s">
        <v>6</v>
      </c>
      <c r="R12" s="29"/>
      <c r="S12" s="12"/>
      <c r="T12" s="18"/>
      <c r="U12" s="21"/>
      <c r="V12" s="20"/>
      <c r="W12" s="21"/>
      <c r="X12" s="12"/>
      <c r="Y12" s="13"/>
      <c r="Z12" s="21"/>
      <c r="AA12" s="18"/>
      <c r="AB12" s="21"/>
      <c r="AC12" s="34"/>
      <c r="AD12" s="18"/>
      <c r="AE12" s="29"/>
      <c r="AF12" s="13"/>
      <c r="AG12" s="38">
        <f t="shared" si="0"/>
        <v>0</v>
      </c>
      <c r="AH12" s="38">
        <f t="shared" si="1"/>
        <v>0</v>
      </c>
      <c r="AI12" s="38">
        <f t="shared" si="2"/>
        <v>2</v>
      </c>
      <c r="AJ12" s="38">
        <f t="shared" si="3"/>
        <v>0</v>
      </c>
      <c r="AK12" s="38">
        <f t="shared" si="4"/>
        <v>0</v>
      </c>
      <c r="AL12" s="38">
        <f t="shared" si="5"/>
        <v>0</v>
      </c>
      <c r="AM12" s="38">
        <f t="shared" si="6"/>
        <v>0</v>
      </c>
      <c r="AN12" s="38">
        <f t="shared" si="7"/>
        <v>0</v>
      </c>
      <c r="AO12" s="38">
        <f t="shared" si="8"/>
        <v>1</v>
      </c>
      <c r="AP12" s="38">
        <f t="shared" si="9"/>
        <v>0</v>
      </c>
      <c r="AQ12" s="38">
        <f t="shared" si="10"/>
        <v>0</v>
      </c>
      <c r="AR12" s="38">
        <f t="shared" si="11"/>
        <v>0</v>
      </c>
      <c r="AS12" s="38">
        <f t="shared" si="12"/>
        <v>0</v>
      </c>
      <c r="AT12" s="38">
        <f t="shared" si="13"/>
        <v>0</v>
      </c>
      <c r="AU12" s="38">
        <f t="shared" si="14"/>
        <v>0</v>
      </c>
    </row>
    <row r="13" spans="1:47" ht="15.6" x14ac:dyDescent="0.3">
      <c r="A13" s="3" t="s">
        <v>29</v>
      </c>
      <c r="B13" s="12"/>
      <c r="C13" s="18"/>
      <c r="D13" s="39" t="s">
        <v>51</v>
      </c>
      <c r="E13" s="15" t="s">
        <v>6</v>
      </c>
      <c r="F13" s="18"/>
      <c r="G13" s="12"/>
      <c r="H13" s="11"/>
      <c r="I13" s="18"/>
      <c r="J13" s="12"/>
      <c r="K13" s="13"/>
      <c r="L13" s="12"/>
      <c r="M13" s="18"/>
      <c r="N13" s="12"/>
      <c r="O13" s="11"/>
      <c r="P13" s="21"/>
      <c r="Q13" s="39" t="s">
        <v>6</v>
      </c>
      <c r="R13" s="13"/>
      <c r="S13" s="12"/>
      <c r="T13" s="18"/>
      <c r="U13" s="12"/>
      <c r="V13" s="26"/>
      <c r="W13" s="12"/>
      <c r="X13" s="12"/>
      <c r="Y13" s="13"/>
      <c r="Z13" s="12"/>
      <c r="AA13" s="16"/>
      <c r="AB13" s="12"/>
      <c r="AC13" s="20"/>
      <c r="AD13" s="18"/>
      <c r="AE13" s="13"/>
      <c r="AF13" s="13"/>
      <c r="AG13" s="38">
        <f t="shared" si="0"/>
        <v>0</v>
      </c>
      <c r="AH13" s="38">
        <f t="shared" si="1"/>
        <v>0</v>
      </c>
      <c r="AI13" s="38">
        <f t="shared" si="2"/>
        <v>2</v>
      </c>
      <c r="AJ13" s="38">
        <f t="shared" si="3"/>
        <v>0</v>
      </c>
      <c r="AK13" s="38">
        <f t="shared" si="4"/>
        <v>0</v>
      </c>
      <c r="AL13" s="38">
        <f t="shared" si="5"/>
        <v>0</v>
      </c>
      <c r="AM13" s="38">
        <f t="shared" si="6"/>
        <v>0</v>
      </c>
      <c r="AN13" s="38">
        <f t="shared" si="7"/>
        <v>0</v>
      </c>
      <c r="AO13" s="38">
        <f t="shared" si="8"/>
        <v>1</v>
      </c>
      <c r="AP13" s="38">
        <f t="shared" si="9"/>
        <v>0</v>
      </c>
      <c r="AQ13" s="38">
        <f t="shared" si="10"/>
        <v>0</v>
      </c>
      <c r="AR13" s="38">
        <f t="shared" si="11"/>
        <v>0</v>
      </c>
      <c r="AS13" s="38">
        <f t="shared" si="12"/>
        <v>0</v>
      </c>
      <c r="AT13" s="38">
        <f t="shared" si="13"/>
        <v>0</v>
      </c>
      <c r="AU13" s="38">
        <f t="shared" si="14"/>
        <v>0</v>
      </c>
    </row>
    <row r="15" spans="1:47" x14ac:dyDescent="0.25">
      <c r="B15" s="30"/>
      <c r="D15" s="32" t="s">
        <v>30</v>
      </c>
      <c r="O15" s="42"/>
      <c r="Q15" s="1" t="s">
        <v>31</v>
      </c>
    </row>
    <row r="17" spans="2:34" x14ac:dyDescent="0.25">
      <c r="B17" s="43"/>
      <c r="D17" s="1" t="s">
        <v>52</v>
      </c>
      <c r="O17" s="19"/>
      <c r="Q17" s="1" t="s">
        <v>32</v>
      </c>
      <c r="V17" s="8" t="s">
        <v>4</v>
      </c>
      <c r="W17" s="1" t="s">
        <v>33</v>
      </c>
      <c r="AB17" s="28" t="s">
        <v>10</v>
      </c>
      <c r="AC17" s="1" t="s">
        <v>34</v>
      </c>
      <c r="AG17" s="1"/>
      <c r="AH17" s="1"/>
    </row>
    <row r="18" spans="2:34" x14ac:dyDescent="0.25">
      <c r="V18" s="8" t="s">
        <v>6</v>
      </c>
      <c r="W18" s="1" t="s">
        <v>35</v>
      </c>
      <c r="AB18" s="28" t="s">
        <v>11</v>
      </c>
      <c r="AC18" s="1" t="s">
        <v>36</v>
      </c>
      <c r="AG18" s="1"/>
      <c r="AH18" s="1"/>
    </row>
    <row r="19" spans="2:34" x14ac:dyDescent="0.25">
      <c r="O19" s="8" t="s">
        <v>16</v>
      </c>
      <c r="P19" s="32" t="s">
        <v>37</v>
      </c>
      <c r="V19" s="8" t="s">
        <v>5</v>
      </c>
      <c r="W19" s="1" t="s">
        <v>38</v>
      </c>
      <c r="AB19" s="28" t="s">
        <v>12</v>
      </c>
      <c r="AC19" s="1" t="s">
        <v>39</v>
      </c>
      <c r="AG19" s="1"/>
      <c r="AH19" s="1"/>
    </row>
    <row r="20" spans="2:34" x14ac:dyDescent="0.25">
      <c r="O20" s="9" t="s">
        <v>17</v>
      </c>
      <c r="P20" s="32" t="s">
        <v>40</v>
      </c>
      <c r="V20" s="8" t="s">
        <v>7</v>
      </c>
      <c r="W20" s="1" t="s">
        <v>41</v>
      </c>
      <c r="AB20" s="28" t="s">
        <v>13</v>
      </c>
      <c r="AC20" s="1" t="s">
        <v>42</v>
      </c>
      <c r="AG20" s="1"/>
      <c r="AH20" s="1"/>
    </row>
    <row r="21" spans="2:34" x14ac:dyDescent="0.25">
      <c r="V21" s="28" t="s">
        <v>8</v>
      </c>
      <c r="W21" s="1" t="s">
        <v>43</v>
      </c>
      <c r="AB21" s="28" t="s">
        <v>14</v>
      </c>
      <c r="AC21" s="1" t="s">
        <v>44</v>
      </c>
      <c r="AG21" s="1"/>
      <c r="AH21" s="1"/>
    </row>
    <row r="22" spans="2:34" x14ac:dyDescent="0.25">
      <c r="V22" s="28" t="s">
        <v>9</v>
      </c>
      <c r="W22" s="1" t="s">
        <v>45</v>
      </c>
      <c r="AB22" s="28" t="s">
        <v>15</v>
      </c>
      <c r="AC22" s="1" t="s">
        <v>46</v>
      </c>
      <c r="AG22" s="1"/>
      <c r="AH22" s="1"/>
    </row>
    <row r="23" spans="2:34" ht="14.4" x14ac:dyDescent="0.25">
      <c r="V23" s="19"/>
      <c r="AB23" s="28" t="s">
        <v>18</v>
      </c>
      <c r="AC23" s="57" t="s">
        <v>47</v>
      </c>
      <c r="AD23" s="58"/>
      <c r="AE23" s="58"/>
      <c r="AF23" s="58"/>
      <c r="AG23" s="58"/>
      <c r="AH23" s="58"/>
    </row>
  </sheetData>
  <mergeCells count="3">
    <mergeCell ref="B1:R1"/>
    <mergeCell ref="S1:X1"/>
    <mergeCell ref="AC23:AH23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"/>
  <sheetViews>
    <sheetView workbookViewId="0">
      <pane ySplit="2" topLeftCell="A3" activePane="bottomLeft" state="frozen"/>
      <selection activeCell="U23" sqref="U23"/>
      <selection pane="bottomLeft" activeCell="A14" sqref="A14:Z2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1" customWidth="1"/>
    <col min="48" max="16384" width="9.109375" style="1"/>
  </cols>
  <sheetData>
    <row r="1" spans="1:47" s="2" customFormat="1" ht="14.4" x14ac:dyDescent="0.3">
      <c r="B1" s="55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45" t="s">
        <v>53</v>
      </c>
      <c r="T1" s="45"/>
      <c r="U1" s="45"/>
      <c r="V1" s="45"/>
      <c r="W1" s="45"/>
      <c r="X1" s="45"/>
    </row>
    <row r="2" spans="1:47" x14ac:dyDescent="0.25">
      <c r="A2" s="3" t="s">
        <v>2</v>
      </c>
      <c r="B2" s="7">
        <v>1</v>
      </c>
      <c r="C2" s="7">
        <v>2</v>
      </c>
      <c r="D2" s="5">
        <v>3</v>
      </c>
      <c r="E2" s="7">
        <v>4</v>
      </c>
      <c r="F2" s="7">
        <v>5</v>
      </c>
      <c r="G2" s="7">
        <v>6</v>
      </c>
      <c r="H2" s="6">
        <v>7</v>
      </c>
      <c r="I2" s="6">
        <v>8</v>
      </c>
      <c r="J2" s="6">
        <v>9</v>
      </c>
      <c r="K2" s="4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5">
        <v>17</v>
      </c>
      <c r="S2" s="6">
        <v>18</v>
      </c>
      <c r="T2" s="7">
        <v>19</v>
      </c>
      <c r="U2" s="6">
        <v>20</v>
      </c>
      <c r="V2" s="6">
        <v>21</v>
      </c>
      <c r="W2" s="6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4">
        <v>28</v>
      </c>
      <c r="AD2" s="4">
        <v>29</v>
      </c>
      <c r="AE2" s="4">
        <v>30</v>
      </c>
      <c r="AF2" s="4">
        <v>31</v>
      </c>
      <c r="AG2" s="8" t="s">
        <v>4</v>
      </c>
      <c r="AH2" s="9" t="s">
        <v>5</v>
      </c>
      <c r="AI2" s="9" t="s">
        <v>6</v>
      </c>
      <c r="AJ2" s="9" t="s">
        <v>7</v>
      </c>
      <c r="AK2" s="9" t="s">
        <v>8</v>
      </c>
      <c r="AL2" s="9" t="s">
        <v>9</v>
      </c>
      <c r="AM2" s="8" t="s">
        <v>10</v>
      </c>
      <c r="AN2" s="9" t="s">
        <v>11</v>
      </c>
      <c r="AO2" s="9" t="s">
        <v>12</v>
      </c>
      <c r="AP2" s="9" t="s">
        <v>13</v>
      </c>
      <c r="AQ2" s="9" t="s">
        <v>14</v>
      </c>
      <c r="AR2" s="9" t="s">
        <v>15</v>
      </c>
      <c r="AS2" s="8" t="s">
        <v>16</v>
      </c>
      <c r="AT2" s="9" t="s">
        <v>17</v>
      </c>
      <c r="AU2" s="8" t="s">
        <v>18</v>
      </c>
    </row>
    <row r="3" spans="1:47" ht="15.6" x14ac:dyDescent="0.3">
      <c r="A3" s="3" t="s">
        <v>19</v>
      </c>
      <c r="B3" s="13"/>
      <c r="C3" s="13"/>
      <c r="D3" s="11"/>
      <c r="E3" s="13"/>
      <c r="F3" s="13"/>
      <c r="G3" s="13"/>
      <c r="H3" s="12"/>
      <c r="I3" s="12"/>
      <c r="J3" s="12"/>
      <c r="K3" s="11"/>
      <c r="L3" s="12"/>
      <c r="M3" s="13"/>
      <c r="N3" s="12"/>
      <c r="O3" s="12"/>
      <c r="P3" s="12"/>
      <c r="Q3" s="12"/>
      <c r="R3" s="11"/>
      <c r="S3" s="12"/>
      <c r="T3" s="13"/>
      <c r="U3" s="12"/>
      <c r="V3" s="12"/>
      <c r="W3" s="12"/>
      <c r="X3" s="11"/>
      <c r="Y3" s="11"/>
      <c r="Z3" s="11"/>
      <c r="AA3" s="11"/>
      <c r="AB3" s="11"/>
      <c r="AC3" s="11"/>
      <c r="AD3" s="34"/>
      <c r="AE3" s="11"/>
      <c r="AF3" s="11"/>
      <c r="AG3" s="14">
        <f t="shared" ref="AG3:AG13" si="0">COUNTIF(B3:AF3,"Р")</f>
        <v>0</v>
      </c>
      <c r="AH3" s="14">
        <f t="shared" ref="AH3:AH13" si="1">COUNTIF(B3:AF3,"Ал")</f>
        <v>0</v>
      </c>
      <c r="AI3" s="14">
        <f t="shared" ref="AI3:AI13" si="2">COUNTIF(B3:AF3,"М")</f>
        <v>0</v>
      </c>
      <c r="AJ3" s="14">
        <f t="shared" ref="AJ3:AJ13" si="3">COUNTIF(B3:AF3,"Гм")</f>
        <v>0</v>
      </c>
      <c r="AK3" s="14">
        <f t="shared" ref="AK3:AK13" si="4">COUNTIF(B3:AF3,"Ф")</f>
        <v>0</v>
      </c>
      <c r="AL3" s="14">
        <f t="shared" ref="AL3:AL13" si="5">COUNTIF(B3:AF3,"Х")</f>
        <v>0</v>
      </c>
      <c r="AM3" s="14">
        <f t="shared" ref="AM3:AM13" si="6">COUNTIF(B3:AF3,"Б")</f>
        <v>0</v>
      </c>
      <c r="AN3" s="14">
        <f t="shared" ref="AN3:AN13" si="7">COUNTIF(B3:AF3,"Гг")</f>
        <v>0</v>
      </c>
      <c r="AO3" s="14">
        <f t="shared" ref="AO3:AO13" si="8">COUNTIF(B3:AF3,"Ом")</f>
        <v>0</v>
      </c>
      <c r="AP3" s="14">
        <f t="shared" ref="AP3:AP13" si="9">COUNTIF(B3:AF3,"Ая")</f>
        <v>0</v>
      </c>
      <c r="AQ3" s="14">
        <f t="shared" ref="AQ3:AQ13" si="10">COUNTIF(B3:AF3,"Ня")</f>
        <v>0</v>
      </c>
      <c r="AR3" s="14">
        <f t="shared" ref="AR3:AR13" si="11">COUNTIF(B3:AF3,"И")</f>
        <v>0</v>
      </c>
      <c r="AS3" s="14">
        <f t="shared" ref="AS3:AS13" si="12">COUNTIF(B3:AF3,"Ин")</f>
        <v>0</v>
      </c>
      <c r="AT3" s="14">
        <f t="shared" ref="AT3:AT13" si="13">COUNTIF(B3:AF3,"Л")</f>
        <v>0</v>
      </c>
      <c r="AU3" s="14">
        <f t="shared" ref="AU3:AU13" si="14">COUNTIF(B3:AF3,"Об")</f>
        <v>0</v>
      </c>
    </row>
    <row r="4" spans="1:47" ht="15.6" x14ac:dyDescent="0.3">
      <c r="A4" s="3" t="s">
        <v>20</v>
      </c>
      <c r="B4" s="13"/>
      <c r="C4" s="13"/>
      <c r="D4" s="11"/>
      <c r="E4" s="13"/>
      <c r="F4" s="13"/>
      <c r="G4" s="13"/>
      <c r="H4" s="12"/>
      <c r="I4" s="12"/>
      <c r="J4" s="12"/>
      <c r="K4" s="11"/>
      <c r="L4" s="12"/>
      <c r="M4" s="13"/>
      <c r="N4" s="12"/>
      <c r="O4" s="12"/>
      <c r="P4" s="12"/>
      <c r="Q4" s="12"/>
      <c r="R4" s="11"/>
      <c r="S4" s="12"/>
      <c r="T4" s="13"/>
      <c r="U4" s="12"/>
      <c r="V4" s="12"/>
      <c r="W4" s="12"/>
      <c r="X4" s="34"/>
      <c r="Y4" s="11"/>
      <c r="Z4" s="11"/>
      <c r="AA4" s="11"/>
      <c r="AB4" s="11"/>
      <c r="AC4" s="11"/>
      <c r="AD4" s="34"/>
      <c r="AE4" s="11"/>
      <c r="AF4" s="11"/>
      <c r="AG4" s="14">
        <f t="shared" si="0"/>
        <v>0</v>
      </c>
      <c r="AH4" s="14">
        <f t="shared" si="1"/>
        <v>0</v>
      </c>
      <c r="AI4" s="14">
        <f t="shared" si="2"/>
        <v>0</v>
      </c>
      <c r="AJ4" s="14">
        <f t="shared" si="3"/>
        <v>0</v>
      </c>
      <c r="AK4" s="14">
        <f t="shared" si="4"/>
        <v>0</v>
      </c>
      <c r="AL4" s="14">
        <f t="shared" si="5"/>
        <v>0</v>
      </c>
      <c r="AM4" s="14">
        <f t="shared" si="6"/>
        <v>0</v>
      </c>
      <c r="AN4" s="14">
        <f t="shared" si="7"/>
        <v>0</v>
      </c>
      <c r="AO4" s="14">
        <f t="shared" si="8"/>
        <v>0</v>
      </c>
      <c r="AP4" s="14">
        <f t="shared" si="9"/>
        <v>0</v>
      </c>
      <c r="AQ4" s="14">
        <f t="shared" si="10"/>
        <v>0</v>
      </c>
      <c r="AR4" s="14">
        <f t="shared" si="11"/>
        <v>0</v>
      </c>
      <c r="AS4" s="14">
        <f t="shared" si="12"/>
        <v>0</v>
      </c>
      <c r="AT4" s="14">
        <f t="shared" si="13"/>
        <v>0</v>
      </c>
      <c r="AU4" s="14">
        <f t="shared" si="14"/>
        <v>0</v>
      </c>
    </row>
    <row r="5" spans="1:47" ht="15.6" x14ac:dyDescent="0.3">
      <c r="A5" s="3" t="s">
        <v>21</v>
      </c>
      <c r="B5" s="13"/>
      <c r="C5" s="13"/>
      <c r="D5" s="11"/>
      <c r="E5" s="13"/>
      <c r="F5" s="13"/>
      <c r="G5" s="13"/>
      <c r="H5" s="12"/>
      <c r="I5" s="12"/>
      <c r="J5" s="12"/>
      <c r="K5" s="11"/>
      <c r="L5" s="12"/>
      <c r="M5" s="13"/>
      <c r="N5" s="12"/>
      <c r="O5" s="18"/>
      <c r="P5" s="25"/>
      <c r="Q5" s="12"/>
      <c r="R5" s="11"/>
      <c r="S5" s="12"/>
      <c r="T5" s="13"/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1"/>
      <c r="AG5" s="14">
        <f t="shared" si="0"/>
        <v>0</v>
      </c>
      <c r="AH5" s="14">
        <f t="shared" si="1"/>
        <v>0</v>
      </c>
      <c r="AI5" s="14">
        <f t="shared" si="2"/>
        <v>0</v>
      </c>
      <c r="AJ5" s="14">
        <f t="shared" si="3"/>
        <v>0</v>
      </c>
      <c r="AK5" s="14">
        <f t="shared" si="4"/>
        <v>0</v>
      </c>
      <c r="AL5" s="14">
        <f t="shared" si="5"/>
        <v>0</v>
      </c>
      <c r="AM5" s="14">
        <f t="shared" si="6"/>
        <v>0</v>
      </c>
      <c r="AN5" s="14">
        <f t="shared" si="7"/>
        <v>0</v>
      </c>
      <c r="AO5" s="14">
        <f t="shared" si="8"/>
        <v>0</v>
      </c>
      <c r="AP5" s="14">
        <f t="shared" si="9"/>
        <v>0</v>
      </c>
      <c r="AQ5" s="14">
        <f t="shared" si="10"/>
        <v>0</v>
      </c>
      <c r="AR5" s="14">
        <f t="shared" si="11"/>
        <v>0</v>
      </c>
      <c r="AS5" s="14">
        <f t="shared" si="12"/>
        <v>0</v>
      </c>
      <c r="AT5" s="14">
        <f t="shared" si="13"/>
        <v>0</v>
      </c>
      <c r="AU5" s="14">
        <f t="shared" si="14"/>
        <v>0</v>
      </c>
    </row>
    <row r="6" spans="1:47" ht="15.6" x14ac:dyDescent="0.3">
      <c r="A6" s="3" t="s">
        <v>22</v>
      </c>
      <c r="B6" s="13"/>
      <c r="C6" s="13"/>
      <c r="D6" s="11"/>
      <c r="E6" s="13"/>
      <c r="F6" s="13"/>
      <c r="G6" s="13"/>
      <c r="H6" s="12"/>
      <c r="I6" s="12"/>
      <c r="J6" s="12"/>
      <c r="K6" s="11"/>
      <c r="L6" s="12"/>
      <c r="N6" s="12"/>
      <c r="O6" s="21"/>
      <c r="P6" s="12"/>
      <c r="Q6" s="12"/>
      <c r="R6" s="11"/>
      <c r="S6" s="28" t="s">
        <v>6</v>
      </c>
      <c r="T6" s="13"/>
      <c r="U6" s="19" t="s">
        <v>4</v>
      </c>
      <c r="V6" s="12"/>
      <c r="W6" s="12"/>
      <c r="X6" s="11"/>
      <c r="Y6" s="11"/>
      <c r="Z6" s="11"/>
      <c r="AA6" s="11"/>
      <c r="AB6" s="20"/>
      <c r="AC6" s="11"/>
      <c r="AD6" s="11"/>
      <c r="AE6" s="11"/>
      <c r="AF6" s="11"/>
      <c r="AG6" s="14">
        <f t="shared" si="0"/>
        <v>1</v>
      </c>
      <c r="AH6" s="14">
        <f t="shared" si="1"/>
        <v>0</v>
      </c>
      <c r="AI6" s="14">
        <f t="shared" si="2"/>
        <v>1</v>
      </c>
      <c r="AJ6" s="14">
        <f t="shared" si="3"/>
        <v>0</v>
      </c>
      <c r="AK6" s="14">
        <f t="shared" si="4"/>
        <v>0</v>
      </c>
      <c r="AL6" s="14">
        <f t="shared" si="5"/>
        <v>0</v>
      </c>
      <c r="AM6" s="14">
        <f t="shared" si="6"/>
        <v>0</v>
      </c>
      <c r="AN6" s="14">
        <f t="shared" si="7"/>
        <v>0</v>
      </c>
      <c r="AO6" s="14">
        <f t="shared" si="8"/>
        <v>0</v>
      </c>
      <c r="AP6" s="14">
        <f t="shared" si="9"/>
        <v>0</v>
      </c>
      <c r="AQ6" s="14">
        <f t="shared" si="10"/>
        <v>0</v>
      </c>
      <c r="AR6" s="14">
        <f t="shared" si="11"/>
        <v>0</v>
      </c>
      <c r="AS6" s="14">
        <f t="shared" si="12"/>
        <v>0</v>
      </c>
      <c r="AT6" s="14">
        <f t="shared" si="13"/>
        <v>0</v>
      </c>
      <c r="AU6" s="14">
        <f t="shared" si="14"/>
        <v>0</v>
      </c>
    </row>
    <row r="7" spans="1:47" ht="15.6" x14ac:dyDescent="0.3">
      <c r="A7" s="3" t="s">
        <v>23</v>
      </c>
      <c r="B7" s="13"/>
      <c r="C7" s="13"/>
      <c r="D7" s="11"/>
      <c r="E7" s="13"/>
      <c r="F7" s="13"/>
      <c r="G7" s="13"/>
      <c r="H7" s="12"/>
      <c r="I7" s="12"/>
      <c r="J7" s="12"/>
      <c r="K7" s="11"/>
      <c r="L7" s="12"/>
      <c r="M7" s="19" t="s">
        <v>4</v>
      </c>
      <c r="N7" s="12"/>
      <c r="O7" s="19" t="s">
        <v>12</v>
      </c>
      <c r="P7" s="12"/>
      <c r="Q7" s="12"/>
      <c r="R7" s="11"/>
      <c r="S7" s="27"/>
      <c r="T7" s="13"/>
      <c r="U7" s="19" t="s">
        <v>14</v>
      </c>
      <c r="V7" s="19" t="s">
        <v>6</v>
      </c>
      <c r="W7" s="12"/>
      <c r="X7" s="11"/>
      <c r="Y7" s="11"/>
      <c r="Z7" s="11"/>
      <c r="AA7" s="11"/>
      <c r="AB7" s="11"/>
      <c r="AC7" s="11"/>
      <c r="AD7" s="11"/>
      <c r="AE7" s="11"/>
      <c r="AF7" s="11"/>
      <c r="AG7" s="14">
        <f t="shared" si="0"/>
        <v>1</v>
      </c>
      <c r="AH7" s="14">
        <f t="shared" si="1"/>
        <v>0</v>
      </c>
      <c r="AI7" s="14">
        <f t="shared" si="2"/>
        <v>1</v>
      </c>
      <c r="AJ7" s="14">
        <f t="shared" si="3"/>
        <v>0</v>
      </c>
      <c r="AK7" s="14">
        <f t="shared" si="4"/>
        <v>0</v>
      </c>
      <c r="AL7" s="14">
        <f t="shared" si="5"/>
        <v>0</v>
      </c>
      <c r="AM7" s="14">
        <f t="shared" si="6"/>
        <v>0</v>
      </c>
      <c r="AN7" s="14">
        <f t="shared" si="7"/>
        <v>0</v>
      </c>
      <c r="AO7" s="14">
        <f t="shared" si="8"/>
        <v>1</v>
      </c>
      <c r="AP7" s="14">
        <f t="shared" si="9"/>
        <v>0</v>
      </c>
      <c r="AQ7" s="14">
        <f t="shared" si="10"/>
        <v>0</v>
      </c>
      <c r="AR7" s="14">
        <f t="shared" si="11"/>
        <v>0</v>
      </c>
      <c r="AS7" s="14">
        <f t="shared" si="12"/>
        <v>0</v>
      </c>
      <c r="AT7" s="14">
        <f t="shared" si="13"/>
        <v>0</v>
      </c>
      <c r="AU7" s="14">
        <f t="shared" si="14"/>
        <v>0</v>
      </c>
    </row>
    <row r="8" spans="1:47" ht="15.6" x14ac:dyDescent="0.3">
      <c r="A8" s="3" t="s">
        <v>24</v>
      </c>
      <c r="B8" s="13"/>
      <c r="C8" s="13"/>
      <c r="D8" s="11"/>
      <c r="E8" s="13"/>
      <c r="F8" s="13"/>
      <c r="G8" s="13"/>
      <c r="H8" s="12"/>
      <c r="I8" s="12"/>
      <c r="J8" s="12"/>
      <c r="K8" s="11"/>
      <c r="L8" s="12"/>
      <c r="M8" s="13"/>
      <c r="N8" s="28" t="s">
        <v>14</v>
      </c>
      <c r="O8" s="28" t="s">
        <v>6</v>
      </c>
      <c r="P8" s="12"/>
      <c r="Q8" s="12"/>
      <c r="R8" s="11"/>
      <c r="S8" s="28" t="s">
        <v>54</v>
      </c>
      <c r="T8" s="28" t="s">
        <v>4</v>
      </c>
      <c r="U8" s="12"/>
      <c r="V8" s="12"/>
      <c r="W8" s="12"/>
      <c r="X8" s="11"/>
      <c r="Y8" s="11"/>
      <c r="Z8" s="11"/>
      <c r="AA8" s="11"/>
      <c r="AB8" s="11"/>
      <c r="AC8" s="11"/>
      <c r="AD8" s="26"/>
      <c r="AE8" s="11"/>
      <c r="AF8" s="11"/>
      <c r="AG8" s="14">
        <f t="shared" si="0"/>
        <v>1</v>
      </c>
      <c r="AH8" s="14">
        <f t="shared" si="1"/>
        <v>0</v>
      </c>
      <c r="AI8" s="14">
        <f t="shared" si="2"/>
        <v>1</v>
      </c>
      <c r="AJ8" s="14">
        <f t="shared" si="3"/>
        <v>0</v>
      </c>
      <c r="AK8" s="14">
        <f t="shared" si="4"/>
        <v>0</v>
      </c>
      <c r="AL8" s="14">
        <f t="shared" si="5"/>
        <v>0</v>
      </c>
      <c r="AM8" s="14">
        <f t="shared" si="6"/>
        <v>0</v>
      </c>
      <c r="AN8" s="14">
        <f t="shared" si="7"/>
        <v>0</v>
      </c>
      <c r="AO8" s="14">
        <f t="shared" si="8"/>
        <v>0</v>
      </c>
      <c r="AP8" s="14">
        <f t="shared" si="9"/>
        <v>1</v>
      </c>
      <c r="AQ8" s="14">
        <f t="shared" si="10"/>
        <v>0</v>
      </c>
      <c r="AR8" s="14">
        <f t="shared" si="11"/>
        <v>0</v>
      </c>
      <c r="AS8" s="14">
        <f t="shared" si="12"/>
        <v>0</v>
      </c>
      <c r="AT8" s="14">
        <f t="shared" si="13"/>
        <v>0</v>
      </c>
      <c r="AU8" s="14">
        <f t="shared" si="14"/>
        <v>0</v>
      </c>
    </row>
    <row r="9" spans="1:47" ht="15.6" x14ac:dyDescent="0.3">
      <c r="A9" s="3" t="s">
        <v>25</v>
      </c>
      <c r="B9" s="13"/>
      <c r="C9" s="13"/>
      <c r="D9" s="11"/>
      <c r="E9" s="13"/>
      <c r="F9" s="13"/>
      <c r="G9" s="13"/>
      <c r="H9" s="12"/>
      <c r="I9" s="12"/>
      <c r="J9" s="12"/>
      <c r="K9" s="34"/>
      <c r="L9" s="12"/>
      <c r="M9" s="13"/>
      <c r="N9" s="12"/>
      <c r="O9" s="12"/>
      <c r="P9" s="12"/>
      <c r="Q9" s="12"/>
      <c r="R9" s="11"/>
      <c r="S9" s="28" t="s">
        <v>12</v>
      </c>
      <c r="T9" s="19" t="s">
        <v>14</v>
      </c>
      <c r="U9" s="28" t="s">
        <v>54</v>
      </c>
      <c r="V9" s="15" t="s">
        <v>6</v>
      </c>
      <c r="W9" s="8" t="s">
        <v>4</v>
      </c>
      <c r="X9" s="34"/>
      <c r="Y9" s="11"/>
      <c r="Z9" s="11"/>
      <c r="AA9" s="11"/>
      <c r="AB9" s="11"/>
      <c r="AC9" s="11"/>
      <c r="AD9" s="11"/>
      <c r="AE9" s="11"/>
      <c r="AF9" s="11"/>
      <c r="AG9" s="14">
        <f t="shared" si="0"/>
        <v>1</v>
      </c>
      <c r="AH9" s="14">
        <f t="shared" si="1"/>
        <v>0</v>
      </c>
      <c r="AI9" s="14">
        <f t="shared" si="2"/>
        <v>1</v>
      </c>
      <c r="AJ9" s="14">
        <f t="shared" si="3"/>
        <v>0</v>
      </c>
      <c r="AK9" s="14">
        <f t="shared" si="4"/>
        <v>0</v>
      </c>
      <c r="AL9" s="14">
        <f t="shared" si="5"/>
        <v>0</v>
      </c>
      <c r="AM9" s="14">
        <f t="shared" si="6"/>
        <v>0</v>
      </c>
      <c r="AN9" s="14">
        <f t="shared" si="7"/>
        <v>0</v>
      </c>
      <c r="AO9" s="14">
        <f t="shared" si="8"/>
        <v>1</v>
      </c>
      <c r="AP9" s="14">
        <f t="shared" si="9"/>
        <v>1</v>
      </c>
      <c r="AQ9" s="14">
        <f t="shared" si="10"/>
        <v>0</v>
      </c>
      <c r="AR9" s="14">
        <f t="shared" si="11"/>
        <v>0</v>
      </c>
      <c r="AS9" s="14">
        <f t="shared" si="12"/>
        <v>0</v>
      </c>
      <c r="AT9" s="14">
        <f t="shared" si="13"/>
        <v>0</v>
      </c>
      <c r="AU9" s="14">
        <f t="shared" si="14"/>
        <v>0</v>
      </c>
    </row>
    <row r="10" spans="1:47" ht="15.6" x14ac:dyDescent="0.3">
      <c r="A10" s="3" t="s">
        <v>26</v>
      </c>
      <c r="B10" s="13"/>
      <c r="C10" s="13"/>
      <c r="D10" s="11"/>
      <c r="E10" s="13"/>
      <c r="F10" s="13"/>
      <c r="G10" s="13"/>
      <c r="H10" s="12"/>
      <c r="I10" s="12"/>
      <c r="J10" s="12"/>
      <c r="K10" s="34"/>
      <c r="L10" s="12"/>
      <c r="M10" s="13"/>
      <c r="N10" s="12"/>
      <c r="O10" s="18"/>
      <c r="P10" s="12"/>
      <c r="Q10" s="12"/>
      <c r="R10" s="11"/>
      <c r="S10" s="12"/>
      <c r="T10" s="28" t="s">
        <v>6</v>
      </c>
      <c r="U10" s="19" t="s">
        <v>14</v>
      </c>
      <c r="V10" s="19" t="s">
        <v>4</v>
      </c>
      <c r="W10" s="12"/>
      <c r="X10" s="11"/>
      <c r="Y10" s="11"/>
      <c r="Z10" s="11"/>
      <c r="AA10" s="11"/>
      <c r="AB10" s="11"/>
      <c r="AC10" s="11"/>
      <c r="AD10" s="11"/>
      <c r="AE10" s="34"/>
      <c r="AF10" s="11"/>
      <c r="AG10" s="14">
        <f t="shared" si="0"/>
        <v>1</v>
      </c>
      <c r="AH10" s="14">
        <f t="shared" si="1"/>
        <v>0</v>
      </c>
      <c r="AI10" s="14">
        <f t="shared" si="2"/>
        <v>1</v>
      </c>
      <c r="AJ10" s="14">
        <f t="shared" si="3"/>
        <v>0</v>
      </c>
      <c r="AK10" s="14">
        <f t="shared" si="4"/>
        <v>0</v>
      </c>
      <c r="AL10" s="14">
        <f t="shared" si="5"/>
        <v>0</v>
      </c>
      <c r="AM10" s="14">
        <f t="shared" si="6"/>
        <v>0</v>
      </c>
      <c r="AN10" s="14">
        <f t="shared" si="7"/>
        <v>0</v>
      </c>
      <c r="AO10" s="14">
        <f t="shared" si="8"/>
        <v>0</v>
      </c>
      <c r="AP10" s="14">
        <f t="shared" si="9"/>
        <v>0</v>
      </c>
      <c r="AQ10" s="14">
        <f t="shared" si="10"/>
        <v>0</v>
      </c>
      <c r="AR10" s="14">
        <f t="shared" si="11"/>
        <v>0</v>
      </c>
      <c r="AS10" s="14">
        <f t="shared" si="12"/>
        <v>0</v>
      </c>
      <c r="AT10" s="14">
        <f t="shared" si="13"/>
        <v>0</v>
      </c>
      <c r="AU10" s="14">
        <f t="shared" si="14"/>
        <v>0</v>
      </c>
    </row>
    <row r="11" spans="1:47" ht="15.6" x14ac:dyDescent="0.3">
      <c r="A11" s="3" t="s">
        <v>27</v>
      </c>
      <c r="B11" s="13"/>
      <c r="C11" s="13"/>
      <c r="D11" s="11"/>
      <c r="E11" s="13"/>
      <c r="F11" s="13"/>
      <c r="G11" s="13"/>
      <c r="H11" s="12"/>
      <c r="I11" s="18"/>
      <c r="J11" s="18"/>
      <c r="K11" s="11"/>
      <c r="L11" s="12"/>
      <c r="M11" s="13"/>
      <c r="N11" s="12"/>
      <c r="O11" s="19" t="s">
        <v>14</v>
      </c>
      <c r="P11" s="12"/>
      <c r="Q11" s="21"/>
      <c r="R11" s="11"/>
      <c r="S11" s="28" t="s">
        <v>54</v>
      </c>
      <c r="T11" s="15" t="s">
        <v>4</v>
      </c>
      <c r="U11" s="40" t="s">
        <v>4</v>
      </c>
      <c r="V11" s="40" t="s">
        <v>4</v>
      </c>
      <c r="W11" s="12"/>
      <c r="X11" s="11"/>
      <c r="Y11" s="11"/>
      <c r="Z11" s="11"/>
      <c r="AA11" s="11"/>
      <c r="AB11" s="11"/>
      <c r="AC11" s="20"/>
      <c r="AD11" s="35"/>
      <c r="AE11" s="34"/>
      <c r="AF11" s="11"/>
      <c r="AG11" s="14">
        <f t="shared" si="0"/>
        <v>3</v>
      </c>
      <c r="AH11" s="14">
        <f t="shared" si="1"/>
        <v>0</v>
      </c>
      <c r="AI11" s="14">
        <f t="shared" si="2"/>
        <v>0</v>
      </c>
      <c r="AJ11" s="14">
        <f t="shared" si="3"/>
        <v>0</v>
      </c>
      <c r="AK11" s="14">
        <f t="shared" si="4"/>
        <v>0</v>
      </c>
      <c r="AL11" s="14">
        <f t="shared" si="5"/>
        <v>0</v>
      </c>
      <c r="AM11" s="14">
        <f t="shared" si="6"/>
        <v>0</v>
      </c>
      <c r="AN11" s="14">
        <f t="shared" si="7"/>
        <v>0</v>
      </c>
      <c r="AO11" s="14">
        <f t="shared" si="8"/>
        <v>0</v>
      </c>
      <c r="AP11" s="14">
        <f t="shared" si="9"/>
        <v>1</v>
      </c>
      <c r="AQ11" s="14">
        <f t="shared" si="10"/>
        <v>0</v>
      </c>
      <c r="AR11" s="14">
        <f t="shared" si="11"/>
        <v>0</v>
      </c>
      <c r="AS11" s="14">
        <f t="shared" si="12"/>
        <v>0</v>
      </c>
      <c r="AT11" s="14">
        <f t="shared" si="13"/>
        <v>0</v>
      </c>
      <c r="AU11" s="14">
        <f t="shared" si="14"/>
        <v>0</v>
      </c>
    </row>
    <row r="12" spans="1:47" ht="15.6" x14ac:dyDescent="0.3">
      <c r="A12" s="3" t="s">
        <v>28</v>
      </c>
      <c r="B12" s="13"/>
      <c r="C12" s="13"/>
      <c r="D12" s="11"/>
      <c r="E12" s="13"/>
      <c r="F12" s="28" t="s">
        <v>14</v>
      </c>
      <c r="G12" s="13"/>
      <c r="H12" s="12"/>
      <c r="I12" s="18"/>
      <c r="J12" s="18"/>
      <c r="K12" s="11"/>
      <c r="L12" s="12"/>
      <c r="M12" s="13"/>
      <c r="N12" s="12"/>
      <c r="O12" s="12"/>
      <c r="P12" s="12"/>
      <c r="Q12" s="12"/>
      <c r="R12" s="11"/>
      <c r="S12" s="28" t="s">
        <v>12</v>
      </c>
      <c r="T12" s="28" t="s">
        <v>6</v>
      </c>
      <c r="U12" s="40" t="s">
        <v>4</v>
      </c>
      <c r="V12" s="40" t="s">
        <v>4</v>
      </c>
      <c r="W12" s="12"/>
      <c r="X12" s="11"/>
      <c r="Y12" s="11"/>
      <c r="Z12" s="11"/>
      <c r="AA12" s="11"/>
      <c r="AB12" s="11"/>
      <c r="AC12" s="11"/>
      <c r="AD12" s="11"/>
      <c r="AE12" s="34"/>
      <c r="AF12" s="11"/>
      <c r="AG12" s="14">
        <f t="shared" si="0"/>
        <v>2</v>
      </c>
      <c r="AH12" s="14">
        <f t="shared" si="1"/>
        <v>0</v>
      </c>
      <c r="AI12" s="14">
        <f t="shared" si="2"/>
        <v>1</v>
      </c>
      <c r="AJ12" s="14">
        <f t="shared" si="3"/>
        <v>0</v>
      </c>
      <c r="AK12" s="14">
        <f t="shared" si="4"/>
        <v>0</v>
      </c>
      <c r="AL12" s="14">
        <f t="shared" si="5"/>
        <v>0</v>
      </c>
      <c r="AM12" s="14">
        <f t="shared" si="6"/>
        <v>0</v>
      </c>
      <c r="AN12" s="14">
        <f t="shared" si="7"/>
        <v>0</v>
      </c>
      <c r="AO12" s="14">
        <f t="shared" si="8"/>
        <v>1</v>
      </c>
      <c r="AP12" s="14">
        <f t="shared" si="9"/>
        <v>0</v>
      </c>
      <c r="AQ12" s="14">
        <f t="shared" si="10"/>
        <v>0</v>
      </c>
      <c r="AR12" s="14">
        <f t="shared" si="11"/>
        <v>0</v>
      </c>
      <c r="AS12" s="14">
        <f t="shared" si="12"/>
        <v>0</v>
      </c>
      <c r="AT12" s="14">
        <f t="shared" si="13"/>
        <v>0</v>
      </c>
      <c r="AU12" s="14">
        <f t="shared" si="14"/>
        <v>0</v>
      </c>
    </row>
    <row r="13" spans="1:47" ht="15.6" x14ac:dyDescent="0.3">
      <c r="A13" s="3" t="s">
        <v>29</v>
      </c>
      <c r="B13" s="13"/>
      <c r="C13" s="13"/>
      <c r="D13" s="11"/>
      <c r="E13" s="13"/>
      <c r="F13" s="13"/>
      <c r="G13" s="13"/>
      <c r="H13" s="12"/>
      <c r="I13" s="12"/>
      <c r="J13" s="12"/>
      <c r="K13" s="11"/>
      <c r="L13" s="12"/>
      <c r="M13" s="13"/>
      <c r="N13" s="19" t="s">
        <v>14</v>
      </c>
      <c r="O13" s="12"/>
      <c r="P13" s="12"/>
      <c r="Q13" s="12"/>
      <c r="R13" s="11"/>
      <c r="S13" s="12"/>
      <c r="T13" s="13"/>
      <c r="U13" s="40" t="s">
        <v>4</v>
      </c>
      <c r="V13" s="41" t="s">
        <v>4</v>
      </c>
      <c r="W13" s="19" t="s">
        <v>6</v>
      </c>
      <c r="X13" s="11"/>
      <c r="Y13" s="11"/>
      <c r="Z13" s="11"/>
      <c r="AA13" s="11"/>
      <c r="AB13" s="11"/>
      <c r="AC13" s="11"/>
      <c r="AD13" s="11"/>
      <c r="AE13" s="11"/>
      <c r="AF13" s="11"/>
      <c r="AG13" s="14">
        <f t="shared" si="0"/>
        <v>2</v>
      </c>
      <c r="AH13" s="14">
        <f t="shared" si="1"/>
        <v>0</v>
      </c>
      <c r="AI13" s="14">
        <f t="shared" si="2"/>
        <v>1</v>
      </c>
      <c r="AJ13" s="14">
        <f t="shared" si="3"/>
        <v>0</v>
      </c>
      <c r="AK13" s="14">
        <f t="shared" si="4"/>
        <v>0</v>
      </c>
      <c r="AL13" s="14">
        <f t="shared" si="5"/>
        <v>0</v>
      </c>
      <c r="AM13" s="14">
        <f t="shared" si="6"/>
        <v>0</v>
      </c>
      <c r="AN13" s="14">
        <f t="shared" si="7"/>
        <v>0</v>
      </c>
      <c r="AO13" s="14">
        <f t="shared" si="8"/>
        <v>0</v>
      </c>
      <c r="AP13" s="14">
        <f t="shared" si="9"/>
        <v>0</v>
      </c>
      <c r="AQ13" s="14">
        <f t="shared" si="10"/>
        <v>0</v>
      </c>
      <c r="AR13" s="14">
        <f t="shared" si="11"/>
        <v>0</v>
      </c>
      <c r="AS13" s="14">
        <f t="shared" si="12"/>
        <v>0</v>
      </c>
      <c r="AT13" s="14">
        <f t="shared" si="13"/>
        <v>0</v>
      </c>
      <c r="AU13" s="14">
        <f t="shared" si="14"/>
        <v>0</v>
      </c>
    </row>
    <row r="15" spans="1:47" x14ac:dyDescent="0.25">
      <c r="B15" s="30"/>
      <c r="D15" s="32" t="s">
        <v>30</v>
      </c>
      <c r="Q15" s="42"/>
      <c r="S15" s="1" t="s">
        <v>31</v>
      </c>
    </row>
    <row r="17" spans="2:36" x14ac:dyDescent="0.25">
      <c r="B17" s="43"/>
      <c r="D17" s="1" t="s">
        <v>55</v>
      </c>
      <c r="Q17" s="19"/>
      <c r="S17" s="1" t="s">
        <v>32</v>
      </c>
      <c r="X17" s="8" t="s">
        <v>4</v>
      </c>
      <c r="Y17" s="1" t="s">
        <v>33</v>
      </c>
      <c r="AD17" s="28" t="s">
        <v>10</v>
      </c>
      <c r="AE17" s="1" t="s">
        <v>34</v>
      </c>
    </row>
    <row r="18" spans="2:36" x14ac:dyDescent="0.25">
      <c r="X18" s="8" t="s">
        <v>6</v>
      </c>
      <c r="Y18" s="1" t="s">
        <v>35</v>
      </c>
      <c r="AD18" s="28" t="s">
        <v>11</v>
      </c>
      <c r="AE18" s="1" t="s">
        <v>36</v>
      </c>
    </row>
    <row r="19" spans="2:36" x14ac:dyDescent="0.25">
      <c r="Q19" s="8" t="s">
        <v>16</v>
      </c>
      <c r="R19" s="32" t="s">
        <v>37</v>
      </c>
      <c r="X19" s="8" t="s">
        <v>5</v>
      </c>
      <c r="Y19" s="1" t="s">
        <v>38</v>
      </c>
      <c r="AD19" s="28" t="s">
        <v>12</v>
      </c>
      <c r="AE19" s="1" t="s">
        <v>39</v>
      </c>
    </row>
    <row r="20" spans="2:36" x14ac:dyDescent="0.25">
      <c r="Q20" s="9" t="s">
        <v>17</v>
      </c>
      <c r="R20" s="32" t="s">
        <v>40</v>
      </c>
      <c r="X20" s="8" t="s">
        <v>7</v>
      </c>
      <c r="Y20" s="1" t="s">
        <v>41</v>
      </c>
      <c r="AD20" s="28" t="s">
        <v>13</v>
      </c>
      <c r="AE20" s="1" t="s">
        <v>42</v>
      </c>
    </row>
    <row r="21" spans="2:36" x14ac:dyDescent="0.25">
      <c r="X21" s="28" t="s">
        <v>8</v>
      </c>
      <c r="Y21" s="1" t="s">
        <v>43</v>
      </c>
      <c r="AD21" s="28" t="s">
        <v>14</v>
      </c>
      <c r="AE21" s="1" t="s">
        <v>44</v>
      </c>
    </row>
    <row r="22" spans="2:36" x14ac:dyDescent="0.25">
      <c r="X22" s="28" t="s">
        <v>9</v>
      </c>
      <c r="Y22" s="1" t="s">
        <v>45</v>
      </c>
      <c r="AD22" s="28" t="s">
        <v>15</v>
      </c>
      <c r="AE22" s="1" t="s">
        <v>46</v>
      </c>
    </row>
    <row r="23" spans="2:36" ht="14.4" x14ac:dyDescent="0.25">
      <c r="AD23" s="28" t="s">
        <v>18</v>
      </c>
      <c r="AE23" s="57" t="s">
        <v>47</v>
      </c>
      <c r="AF23" s="58"/>
      <c r="AG23" s="58"/>
      <c r="AH23" s="58"/>
      <c r="AI23" s="58"/>
      <c r="AJ23" s="58"/>
    </row>
  </sheetData>
  <mergeCells count="3">
    <mergeCell ref="B1:R1"/>
    <mergeCell ref="S1:X1"/>
    <mergeCell ref="AE23:AJ23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workbookViewId="0">
      <selection activeCell="AF17" sqref="AF17"/>
    </sheetView>
  </sheetViews>
  <sheetFormatPr defaultRowHeight="14.4" x14ac:dyDescent="0.3"/>
  <cols>
    <col min="2" max="47" width="4.33203125" customWidth="1"/>
  </cols>
  <sheetData>
    <row r="1" spans="1:47" x14ac:dyDescent="0.3">
      <c r="A1" s="2"/>
      <c r="B1" s="55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45" t="s">
        <v>56</v>
      </c>
      <c r="T1" s="45"/>
      <c r="U1" s="45"/>
      <c r="V1" s="45"/>
      <c r="W1" s="45"/>
      <c r="X1" s="45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x14ac:dyDescent="0.3">
      <c r="A2" s="3" t="s">
        <v>2</v>
      </c>
      <c r="B2" s="4">
        <v>1</v>
      </c>
      <c r="C2" s="6">
        <v>2</v>
      </c>
      <c r="D2" s="6">
        <v>3</v>
      </c>
      <c r="E2" s="7">
        <v>4</v>
      </c>
      <c r="F2" s="4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7">
        <v>11</v>
      </c>
      <c r="M2" s="4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7">
        <v>18</v>
      </c>
      <c r="T2" s="4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7">
        <v>25</v>
      </c>
      <c r="AA2" s="4">
        <v>26</v>
      </c>
      <c r="AB2" s="6">
        <v>27</v>
      </c>
      <c r="AC2" s="6">
        <v>28</v>
      </c>
      <c r="AD2" s="6">
        <v>29</v>
      </c>
      <c r="AE2" s="6">
        <v>30</v>
      </c>
      <c r="AF2" s="6" t="s">
        <v>3</v>
      </c>
      <c r="AG2" s="8" t="s">
        <v>4</v>
      </c>
      <c r="AH2" s="9" t="s">
        <v>5</v>
      </c>
      <c r="AI2" s="9" t="s">
        <v>6</v>
      </c>
      <c r="AJ2" s="9" t="s">
        <v>7</v>
      </c>
      <c r="AK2" s="9" t="s">
        <v>8</v>
      </c>
      <c r="AL2" s="9" t="s">
        <v>9</v>
      </c>
      <c r="AM2" s="8" t="s">
        <v>10</v>
      </c>
      <c r="AN2" s="9" t="s">
        <v>11</v>
      </c>
      <c r="AO2" s="9" t="s">
        <v>12</v>
      </c>
      <c r="AP2" s="9" t="s">
        <v>13</v>
      </c>
      <c r="AQ2" s="9" t="s">
        <v>14</v>
      </c>
      <c r="AR2" s="9" t="s">
        <v>15</v>
      </c>
      <c r="AS2" s="8" t="s">
        <v>16</v>
      </c>
      <c r="AT2" s="9" t="s">
        <v>17</v>
      </c>
      <c r="AU2" s="8" t="s">
        <v>18</v>
      </c>
    </row>
    <row r="3" spans="1:47" ht="15.6" x14ac:dyDescent="0.3">
      <c r="A3" s="3" t="s">
        <v>19</v>
      </c>
      <c r="B3" s="10"/>
      <c r="C3" s="12"/>
      <c r="D3" s="12"/>
      <c r="E3" s="13"/>
      <c r="F3" s="10"/>
      <c r="G3" s="12"/>
      <c r="H3" s="12"/>
      <c r="I3" s="12"/>
      <c r="J3" s="12"/>
      <c r="K3" s="12"/>
      <c r="L3" s="13"/>
      <c r="M3" s="10"/>
      <c r="N3" s="12"/>
      <c r="O3" s="12"/>
      <c r="P3" s="12"/>
      <c r="Q3" s="12"/>
      <c r="R3" s="12"/>
      <c r="S3" s="13"/>
      <c r="T3" s="10"/>
      <c r="U3" s="12"/>
      <c r="V3" s="12"/>
      <c r="W3" s="12"/>
      <c r="X3" s="12"/>
      <c r="Y3" s="12"/>
      <c r="Z3" s="13"/>
      <c r="AA3" s="10"/>
      <c r="AB3" s="12"/>
      <c r="AC3" s="12"/>
      <c r="AD3" s="12"/>
      <c r="AE3" s="12"/>
      <c r="AF3" s="12"/>
      <c r="AG3" s="14">
        <f t="shared" ref="AG3:AG13" si="0">COUNTIF(B3:AF3,"Р")</f>
        <v>0</v>
      </c>
      <c r="AH3" s="14">
        <f t="shared" ref="AH3:AH13" si="1">COUNTIF(B3:AF3,"Ал")</f>
        <v>0</v>
      </c>
      <c r="AI3" s="14">
        <f t="shared" ref="AI3:AI13" si="2">COUNTIF(B3:AF3,"М")</f>
        <v>0</v>
      </c>
      <c r="AJ3" s="14">
        <f t="shared" ref="AJ3:AJ13" si="3">COUNTIF(B3:AF3,"Гм")</f>
        <v>0</v>
      </c>
      <c r="AK3" s="14">
        <f t="shared" ref="AK3:AK13" si="4">COUNTIF(B3:AF3,"Ф")</f>
        <v>0</v>
      </c>
      <c r="AL3" s="14">
        <f t="shared" ref="AL3:AL13" si="5">COUNTIF(B3:AF3,"Х")</f>
        <v>0</v>
      </c>
      <c r="AM3" s="14">
        <f t="shared" ref="AM3:AM13" si="6">COUNTIF(B3:AF3,"Б")</f>
        <v>0</v>
      </c>
      <c r="AN3" s="14">
        <f t="shared" ref="AN3:AN13" si="7">COUNTIF(B3:AF3,"Гг")</f>
        <v>0</v>
      </c>
      <c r="AO3" s="14">
        <f t="shared" ref="AO3:AO13" si="8">COUNTIF(B3:AF3,"Ом")</f>
        <v>0</v>
      </c>
      <c r="AP3" s="14">
        <f t="shared" ref="AP3:AP13" si="9">COUNTIF(B3:AF3,"Ая")</f>
        <v>0</v>
      </c>
      <c r="AQ3" s="14">
        <f t="shared" ref="AQ3:AQ13" si="10">COUNTIF(B3:AF3,"Ня")</f>
        <v>0</v>
      </c>
      <c r="AR3" s="14">
        <f t="shared" ref="AR3:AR13" si="11">COUNTIF(B3:AF3,"И")</f>
        <v>0</v>
      </c>
      <c r="AS3" s="14">
        <f t="shared" ref="AS3:AS13" si="12">COUNTIF(B3:AF3,"Ин")</f>
        <v>0</v>
      </c>
      <c r="AT3" s="14">
        <f t="shared" ref="AT3:AT13" si="13">COUNTIF(B3:AF3,"Л")</f>
        <v>0</v>
      </c>
      <c r="AU3" s="14">
        <f t="shared" ref="AU3:AU13" si="14">COUNTIF(B3:AF3,"Об")</f>
        <v>0</v>
      </c>
    </row>
    <row r="4" spans="1:47" ht="15.6" x14ac:dyDescent="0.3">
      <c r="A4" s="3" t="s">
        <v>20</v>
      </c>
      <c r="B4" s="10"/>
      <c r="C4" s="12"/>
      <c r="D4" s="12"/>
      <c r="E4" s="13"/>
      <c r="F4" s="10"/>
      <c r="G4" s="12"/>
      <c r="H4" s="12"/>
      <c r="I4" s="12"/>
      <c r="J4" s="12"/>
      <c r="K4" s="12"/>
      <c r="L4" s="13"/>
      <c r="M4" s="10"/>
      <c r="N4" s="12"/>
      <c r="O4" s="12"/>
      <c r="P4" s="12"/>
      <c r="Q4" s="12"/>
      <c r="R4" s="12"/>
      <c r="S4" s="13"/>
      <c r="T4" s="10"/>
      <c r="U4" s="12"/>
      <c r="V4" s="12"/>
      <c r="W4" s="12"/>
      <c r="X4" s="12"/>
      <c r="Y4" s="12"/>
      <c r="Z4" s="13"/>
      <c r="AA4" s="10"/>
      <c r="AB4" s="12"/>
      <c r="AC4" s="12"/>
      <c r="AD4" s="12"/>
      <c r="AE4" s="12"/>
      <c r="AF4" s="12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</row>
    <row r="5" spans="1:47" ht="15.6" x14ac:dyDescent="0.3">
      <c r="A5" s="3" t="s">
        <v>21</v>
      </c>
      <c r="B5" s="10"/>
      <c r="C5" s="12"/>
      <c r="D5" s="12"/>
      <c r="E5" s="13"/>
      <c r="F5" s="10"/>
      <c r="G5" s="12"/>
      <c r="H5" s="12"/>
      <c r="I5" s="12"/>
      <c r="J5" s="12"/>
      <c r="K5" s="12"/>
      <c r="L5" s="13"/>
      <c r="M5" s="10"/>
      <c r="N5" s="12"/>
      <c r="O5" s="12"/>
      <c r="P5" s="12"/>
      <c r="Q5" s="12"/>
      <c r="R5" s="12"/>
      <c r="S5" s="13"/>
      <c r="T5" s="10"/>
      <c r="U5" s="12"/>
      <c r="V5" s="12"/>
      <c r="W5" s="12"/>
      <c r="X5" s="12"/>
      <c r="Y5" s="12"/>
      <c r="Z5" s="13"/>
      <c r="AA5" s="10"/>
      <c r="AB5" s="12"/>
      <c r="AC5" s="12"/>
      <c r="AD5" s="12"/>
      <c r="AE5" s="12"/>
      <c r="AF5" s="12"/>
      <c r="AG5" s="14">
        <f t="shared" si="0"/>
        <v>0</v>
      </c>
      <c r="AH5" s="14">
        <f t="shared" si="1"/>
        <v>0</v>
      </c>
      <c r="AI5" s="14">
        <f t="shared" si="2"/>
        <v>0</v>
      </c>
      <c r="AJ5" s="14">
        <f t="shared" si="3"/>
        <v>0</v>
      </c>
      <c r="AK5" s="14">
        <f t="shared" si="4"/>
        <v>0</v>
      </c>
      <c r="AL5" s="14">
        <f t="shared" si="5"/>
        <v>0</v>
      </c>
      <c r="AM5" s="14">
        <f t="shared" si="6"/>
        <v>0</v>
      </c>
      <c r="AN5" s="14">
        <f t="shared" si="7"/>
        <v>0</v>
      </c>
      <c r="AO5" s="14">
        <f t="shared" si="8"/>
        <v>0</v>
      </c>
      <c r="AP5" s="14">
        <f t="shared" si="9"/>
        <v>0</v>
      </c>
      <c r="AQ5" s="14">
        <f t="shared" si="10"/>
        <v>0</v>
      </c>
      <c r="AR5" s="14">
        <f t="shared" si="11"/>
        <v>0</v>
      </c>
      <c r="AS5" s="14">
        <f t="shared" si="12"/>
        <v>0</v>
      </c>
      <c r="AT5" s="14">
        <f t="shared" si="13"/>
        <v>0</v>
      </c>
      <c r="AU5" s="14">
        <f t="shared" si="14"/>
        <v>0</v>
      </c>
    </row>
    <row r="6" spans="1:47" ht="15.6" x14ac:dyDescent="0.3">
      <c r="A6" s="3" t="s">
        <v>22</v>
      </c>
      <c r="B6" s="10"/>
      <c r="C6" s="12"/>
      <c r="D6" s="12"/>
      <c r="E6" s="13"/>
      <c r="F6" s="10"/>
      <c r="G6" s="12"/>
      <c r="H6" s="15" t="s">
        <v>6</v>
      </c>
      <c r="I6" s="12"/>
      <c r="J6" s="12"/>
      <c r="K6" s="12"/>
      <c r="L6" s="13"/>
      <c r="M6" s="20"/>
      <c r="N6" s="15" t="s">
        <v>4</v>
      </c>
      <c r="O6" s="12"/>
      <c r="P6" s="12"/>
      <c r="Q6" s="12"/>
      <c r="R6" s="12"/>
      <c r="S6" s="13"/>
      <c r="T6" s="10"/>
      <c r="U6" s="19" t="s">
        <v>12</v>
      </c>
      <c r="V6" s="18"/>
      <c r="W6" s="12"/>
      <c r="X6" s="18"/>
      <c r="Y6" s="12"/>
      <c r="Z6" s="13"/>
      <c r="AA6" s="10"/>
      <c r="AB6" s="12"/>
      <c r="AC6" s="12"/>
      <c r="AD6" s="12"/>
      <c r="AE6" s="12"/>
      <c r="AF6" s="12"/>
      <c r="AG6" s="14">
        <f t="shared" si="0"/>
        <v>1</v>
      </c>
      <c r="AH6" s="14">
        <f t="shared" si="1"/>
        <v>0</v>
      </c>
      <c r="AI6" s="14">
        <f t="shared" si="2"/>
        <v>1</v>
      </c>
      <c r="AJ6" s="14">
        <f t="shared" si="3"/>
        <v>0</v>
      </c>
      <c r="AK6" s="14">
        <f t="shared" si="4"/>
        <v>0</v>
      </c>
      <c r="AL6" s="14">
        <f t="shared" si="5"/>
        <v>0</v>
      </c>
      <c r="AM6" s="14">
        <f t="shared" si="6"/>
        <v>0</v>
      </c>
      <c r="AN6" s="14">
        <f t="shared" si="7"/>
        <v>0</v>
      </c>
      <c r="AO6" s="14">
        <f t="shared" si="8"/>
        <v>1</v>
      </c>
      <c r="AP6" s="14">
        <f t="shared" si="9"/>
        <v>0</v>
      </c>
      <c r="AQ6" s="14">
        <f t="shared" si="10"/>
        <v>0</v>
      </c>
      <c r="AR6" s="14">
        <f t="shared" si="11"/>
        <v>0</v>
      </c>
      <c r="AS6" s="14">
        <f t="shared" si="12"/>
        <v>0</v>
      </c>
      <c r="AT6" s="14">
        <f t="shared" si="13"/>
        <v>0</v>
      </c>
      <c r="AU6" s="14">
        <f t="shared" si="14"/>
        <v>0</v>
      </c>
    </row>
    <row r="7" spans="1:47" ht="15.6" x14ac:dyDescent="0.3">
      <c r="A7" s="3" t="s">
        <v>23</v>
      </c>
      <c r="B7" s="10"/>
      <c r="C7" s="12"/>
      <c r="D7" s="12"/>
      <c r="E7" s="13"/>
      <c r="F7" s="10"/>
      <c r="G7" s="12"/>
      <c r="H7" s="12"/>
      <c r="I7" s="12"/>
      <c r="J7" s="12"/>
      <c r="K7" s="12"/>
      <c r="L7" s="13"/>
      <c r="M7" s="10"/>
      <c r="N7" s="12"/>
      <c r="O7" s="12"/>
      <c r="P7" s="15" t="s">
        <v>4</v>
      </c>
      <c r="Q7" s="12"/>
      <c r="R7" s="19" t="s">
        <v>14</v>
      </c>
      <c r="S7" s="13"/>
      <c r="T7" s="10"/>
      <c r="U7" s="12"/>
      <c r="V7" s="12"/>
      <c r="W7" s="12"/>
      <c r="X7" s="28" t="s">
        <v>51</v>
      </c>
      <c r="Y7" s="19" t="s">
        <v>6</v>
      </c>
      <c r="Z7" s="13"/>
      <c r="AA7" s="10"/>
      <c r="AB7" s="12"/>
      <c r="AC7" s="12"/>
      <c r="AD7" s="12"/>
      <c r="AE7" s="12"/>
      <c r="AF7" s="12"/>
      <c r="AG7" s="14">
        <f t="shared" si="0"/>
        <v>1</v>
      </c>
      <c r="AH7" s="14">
        <f t="shared" si="1"/>
        <v>0</v>
      </c>
      <c r="AI7" s="14">
        <f t="shared" si="2"/>
        <v>1</v>
      </c>
      <c r="AJ7" s="14">
        <f t="shared" si="3"/>
        <v>0</v>
      </c>
      <c r="AK7" s="14">
        <f t="shared" si="4"/>
        <v>0</v>
      </c>
      <c r="AL7" s="14">
        <f t="shared" si="5"/>
        <v>0</v>
      </c>
      <c r="AM7" s="14">
        <f t="shared" si="6"/>
        <v>0</v>
      </c>
      <c r="AN7" s="14">
        <f t="shared" si="7"/>
        <v>0</v>
      </c>
      <c r="AO7" s="14">
        <f t="shared" si="8"/>
        <v>1</v>
      </c>
      <c r="AP7" s="14">
        <f t="shared" si="9"/>
        <v>0</v>
      </c>
      <c r="AQ7" s="14">
        <f t="shared" si="10"/>
        <v>0</v>
      </c>
      <c r="AR7" s="14">
        <f t="shared" si="11"/>
        <v>0</v>
      </c>
      <c r="AS7" s="14">
        <f t="shared" si="12"/>
        <v>0</v>
      </c>
      <c r="AT7" s="14">
        <f t="shared" si="13"/>
        <v>0</v>
      </c>
      <c r="AU7" s="14">
        <f t="shared" si="14"/>
        <v>0</v>
      </c>
    </row>
    <row r="8" spans="1:47" ht="15.6" x14ac:dyDescent="0.3">
      <c r="A8" s="3" t="s">
        <v>24</v>
      </c>
      <c r="B8" s="10"/>
      <c r="C8" s="12"/>
      <c r="D8" s="12"/>
      <c r="E8" s="13"/>
      <c r="F8" s="10"/>
      <c r="G8" s="12"/>
      <c r="H8" s="12"/>
      <c r="I8" s="12"/>
      <c r="J8" s="12"/>
      <c r="K8" s="12"/>
      <c r="L8" s="13"/>
      <c r="M8" s="10"/>
      <c r="N8" s="12"/>
      <c r="O8" s="16"/>
      <c r="P8" s="12"/>
      <c r="Q8" s="28" t="s">
        <v>6</v>
      </c>
      <c r="R8" s="12"/>
      <c r="S8" s="28" t="s">
        <v>4</v>
      </c>
      <c r="T8" s="10"/>
      <c r="U8" s="28" t="s">
        <v>54</v>
      </c>
      <c r="V8" s="18"/>
      <c r="W8" s="8" t="s">
        <v>12</v>
      </c>
      <c r="X8" s="21"/>
      <c r="Y8" s="12"/>
      <c r="Z8" s="13"/>
      <c r="AA8" s="10"/>
      <c r="AB8" s="12"/>
      <c r="AC8" s="12"/>
      <c r="AD8" s="12"/>
      <c r="AE8" s="12"/>
      <c r="AF8" s="12"/>
      <c r="AG8" s="14">
        <f t="shared" si="0"/>
        <v>1</v>
      </c>
      <c r="AH8" s="14">
        <f t="shared" si="1"/>
        <v>0</v>
      </c>
      <c r="AI8" s="22">
        <f t="shared" si="2"/>
        <v>1</v>
      </c>
      <c r="AJ8" s="14">
        <f t="shared" si="3"/>
        <v>0</v>
      </c>
      <c r="AK8" s="14">
        <f t="shared" si="4"/>
        <v>0</v>
      </c>
      <c r="AL8" s="14">
        <f t="shared" si="5"/>
        <v>0</v>
      </c>
      <c r="AM8" s="14">
        <f t="shared" si="6"/>
        <v>0</v>
      </c>
      <c r="AN8" s="14">
        <f t="shared" si="7"/>
        <v>0</v>
      </c>
      <c r="AO8" s="14">
        <f t="shared" si="8"/>
        <v>1</v>
      </c>
      <c r="AP8" s="14">
        <f t="shared" si="9"/>
        <v>1</v>
      </c>
      <c r="AQ8" s="14">
        <f t="shared" si="10"/>
        <v>0</v>
      </c>
      <c r="AR8" s="14">
        <f t="shared" si="11"/>
        <v>0</v>
      </c>
      <c r="AS8" s="14">
        <f t="shared" si="12"/>
        <v>0</v>
      </c>
      <c r="AT8" s="14">
        <f t="shared" si="13"/>
        <v>0</v>
      </c>
      <c r="AU8" s="14">
        <f t="shared" si="14"/>
        <v>0</v>
      </c>
    </row>
    <row r="9" spans="1:47" ht="15.6" x14ac:dyDescent="0.3">
      <c r="A9" s="3" t="s">
        <v>25</v>
      </c>
      <c r="B9" s="10"/>
      <c r="C9" s="12"/>
      <c r="D9" s="12"/>
      <c r="E9" s="13"/>
      <c r="F9" s="10"/>
      <c r="G9" s="12"/>
      <c r="H9" s="12"/>
      <c r="I9" s="12"/>
      <c r="J9" s="12"/>
      <c r="K9" s="12"/>
      <c r="L9" s="13"/>
      <c r="M9" s="20"/>
      <c r="N9" s="23"/>
      <c r="O9" s="12"/>
      <c r="P9" s="16"/>
      <c r="Q9" s="21"/>
      <c r="R9" s="12"/>
      <c r="S9" s="13"/>
      <c r="T9" s="36"/>
      <c r="U9" s="21"/>
      <c r="V9" s="18"/>
      <c r="W9" s="8" t="s">
        <v>54</v>
      </c>
      <c r="X9" s="12"/>
      <c r="Y9" s="12"/>
      <c r="Z9" s="13"/>
      <c r="AA9" s="33"/>
      <c r="AB9" s="12"/>
      <c r="AC9" s="12"/>
      <c r="AD9" s="16"/>
      <c r="AE9" s="18"/>
      <c r="AF9" s="12"/>
      <c r="AG9" s="14">
        <f t="shared" si="0"/>
        <v>0</v>
      </c>
      <c r="AH9" s="14">
        <f t="shared" si="1"/>
        <v>0</v>
      </c>
      <c r="AI9" s="14">
        <f t="shared" si="2"/>
        <v>0</v>
      </c>
      <c r="AJ9" s="14">
        <f t="shared" si="3"/>
        <v>0</v>
      </c>
      <c r="AK9" s="14">
        <f t="shared" si="4"/>
        <v>0</v>
      </c>
      <c r="AL9" s="14">
        <f t="shared" si="5"/>
        <v>0</v>
      </c>
      <c r="AM9" s="14">
        <f t="shared" si="6"/>
        <v>0</v>
      </c>
      <c r="AN9" s="14">
        <f t="shared" si="7"/>
        <v>0</v>
      </c>
      <c r="AO9" s="14">
        <f t="shared" si="8"/>
        <v>0</v>
      </c>
      <c r="AP9" s="14">
        <f t="shared" si="9"/>
        <v>1</v>
      </c>
      <c r="AQ9" s="14">
        <f t="shared" si="10"/>
        <v>0</v>
      </c>
      <c r="AR9" s="14">
        <f t="shared" si="11"/>
        <v>0</v>
      </c>
      <c r="AS9" s="14">
        <f t="shared" si="12"/>
        <v>0</v>
      </c>
      <c r="AT9" s="14">
        <f t="shared" si="13"/>
        <v>0</v>
      </c>
      <c r="AU9" s="14">
        <f t="shared" si="14"/>
        <v>0</v>
      </c>
    </row>
    <row r="10" spans="1:47" ht="15.6" x14ac:dyDescent="0.3">
      <c r="A10" s="3" t="s">
        <v>26</v>
      </c>
      <c r="B10" s="10"/>
      <c r="C10" s="12"/>
      <c r="D10" s="12"/>
      <c r="E10" s="13"/>
      <c r="F10" s="10"/>
      <c r="G10" s="12"/>
      <c r="H10" s="12"/>
      <c r="I10" s="12"/>
      <c r="J10" s="12"/>
      <c r="K10" s="19" t="s">
        <v>14</v>
      </c>
      <c r="L10" s="13"/>
      <c r="M10" s="10"/>
      <c r="N10" s="12"/>
      <c r="O10" s="16"/>
      <c r="P10" s="19" t="s">
        <v>6</v>
      </c>
      <c r="Q10" s="12"/>
      <c r="R10" s="19" t="s">
        <v>4</v>
      </c>
      <c r="S10" s="13"/>
      <c r="T10" s="10"/>
      <c r="U10" s="19" t="s">
        <v>12</v>
      </c>
      <c r="V10" s="12"/>
      <c r="W10" s="12"/>
      <c r="X10" s="12"/>
      <c r="Y10" s="12"/>
      <c r="Z10" s="13"/>
      <c r="AA10" s="10"/>
      <c r="AB10" s="12"/>
      <c r="AC10" s="12"/>
      <c r="AD10" s="12"/>
      <c r="AE10" s="12"/>
      <c r="AF10" s="12"/>
      <c r="AG10" s="14">
        <f t="shared" si="0"/>
        <v>1</v>
      </c>
      <c r="AH10" s="14">
        <f t="shared" si="1"/>
        <v>0</v>
      </c>
      <c r="AI10" s="14">
        <f t="shared" si="2"/>
        <v>1</v>
      </c>
      <c r="AJ10" s="14">
        <f t="shared" si="3"/>
        <v>0</v>
      </c>
      <c r="AK10" s="14">
        <f t="shared" si="4"/>
        <v>0</v>
      </c>
      <c r="AL10" s="14">
        <f t="shared" si="5"/>
        <v>0</v>
      </c>
      <c r="AM10" s="14">
        <f t="shared" si="6"/>
        <v>0</v>
      </c>
      <c r="AN10" s="14">
        <f t="shared" si="7"/>
        <v>0</v>
      </c>
      <c r="AO10" s="14">
        <f t="shared" si="8"/>
        <v>1</v>
      </c>
      <c r="AP10" s="14">
        <f t="shared" si="9"/>
        <v>0</v>
      </c>
      <c r="AQ10" s="14">
        <f t="shared" si="10"/>
        <v>0</v>
      </c>
      <c r="AR10" s="14">
        <f t="shared" si="11"/>
        <v>0</v>
      </c>
      <c r="AS10" s="14">
        <f t="shared" si="12"/>
        <v>0</v>
      </c>
      <c r="AT10" s="14">
        <f t="shared" si="13"/>
        <v>0</v>
      </c>
      <c r="AU10" s="14">
        <f t="shared" si="14"/>
        <v>0</v>
      </c>
    </row>
    <row r="11" spans="1:47" ht="15.6" x14ac:dyDescent="0.3">
      <c r="A11" s="3" t="s">
        <v>27</v>
      </c>
      <c r="B11" s="10"/>
      <c r="C11" s="12"/>
      <c r="D11" s="12"/>
      <c r="E11" s="13"/>
      <c r="F11" s="10"/>
      <c r="G11" s="12"/>
      <c r="H11" s="15" t="s">
        <v>6</v>
      </c>
      <c r="I11" s="28" t="s">
        <v>14</v>
      </c>
      <c r="J11" s="12"/>
      <c r="K11" s="12"/>
      <c r="L11" s="13"/>
      <c r="M11" s="10"/>
      <c r="N11" s="12"/>
      <c r="O11" s="15" t="s">
        <v>4</v>
      </c>
      <c r="P11" s="18"/>
      <c r="Q11" s="12"/>
      <c r="R11" s="19" t="s">
        <v>12</v>
      </c>
      <c r="S11" s="13"/>
      <c r="T11" s="44"/>
      <c r="U11" s="28" t="s">
        <v>54</v>
      </c>
      <c r="V11" s="12"/>
      <c r="W11" s="12"/>
      <c r="X11" s="12"/>
      <c r="Y11" s="12"/>
      <c r="Z11" s="13"/>
      <c r="AA11" s="10"/>
      <c r="AB11" s="21"/>
      <c r="AC11" s="18"/>
      <c r="AD11" s="16"/>
      <c r="AE11" s="12"/>
      <c r="AF11" s="12"/>
      <c r="AG11" s="14">
        <f t="shared" si="0"/>
        <v>1</v>
      </c>
      <c r="AH11" s="14">
        <f t="shared" si="1"/>
        <v>0</v>
      </c>
      <c r="AI11" s="14">
        <f t="shared" si="2"/>
        <v>1</v>
      </c>
      <c r="AJ11" s="14">
        <f t="shared" si="3"/>
        <v>0</v>
      </c>
      <c r="AK11" s="14">
        <f t="shared" si="4"/>
        <v>0</v>
      </c>
      <c r="AL11" s="14">
        <f t="shared" si="5"/>
        <v>0</v>
      </c>
      <c r="AM11" s="14">
        <f t="shared" si="6"/>
        <v>0</v>
      </c>
      <c r="AN11" s="14">
        <f t="shared" si="7"/>
        <v>0</v>
      </c>
      <c r="AO11" s="14">
        <f t="shared" si="8"/>
        <v>1</v>
      </c>
      <c r="AP11" s="14">
        <f t="shared" si="9"/>
        <v>1</v>
      </c>
      <c r="AQ11" s="14">
        <f t="shared" si="10"/>
        <v>0</v>
      </c>
      <c r="AR11" s="14">
        <f t="shared" si="11"/>
        <v>0</v>
      </c>
      <c r="AS11" s="14">
        <f t="shared" si="12"/>
        <v>0</v>
      </c>
      <c r="AT11" s="14">
        <f t="shared" si="13"/>
        <v>0</v>
      </c>
      <c r="AU11" s="14">
        <f t="shared" si="14"/>
        <v>0</v>
      </c>
    </row>
    <row r="12" spans="1:47" ht="15.6" x14ac:dyDescent="0.3">
      <c r="A12" s="3" t="s">
        <v>28</v>
      </c>
      <c r="B12" s="10"/>
      <c r="C12" s="12"/>
      <c r="D12" s="12"/>
      <c r="E12" s="13"/>
      <c r="F12" s="10"/>
      <c r="G12" s="12"/>
      <c r="H12" s="28" t="s">
        <v>6</v>
      </c>
      <c r="I12" s="12"/>
      <c r="J12" s="16"/>
      <c r="K12" s="28" t="s">
        <v>4</v>
      </c>
      <c r="L12" s="13"/>
      <c r="M12" s="26"/>
      <c r="N12" s="12"/>
      <c r="O12" s="28" t="s">
        <v>14</v>
      </c>
      <c r="P12" s="16"/>
      <c r="Q12" s="12"/>
      <c r="R12" s="16"/>
      <c r="S12" s="13"/>
      <c r="T12" s="10"/>
      <c r="U12" s="21"/>
      <c r="V12" s="12"/>
      <c r="W12" s="28" t="s">
        <v>51</v>
      </c>
      <c r="X12" s="12"/>
      <c r="Y12" s="13"/>
      <c r="Z12" s="13"/>
      <c r="AA12" s="10"/>
      <c r="AB12" s="12"/>
      <c r="AC12" s="18"/>
      <c r="AD12" s="18"/>
      <c r="AE12" s="12"/>
      <c r="AF12" s="12"/>
      <c r="AG12" s="14">
        <f t="shared" si="0"/>
        <v>1</v>
      </c>
      <c r="AH12" s="14">
        <f t="shared" si="1"/>
        <v>0</v>
      </c>
      <c r="AI12" s="14">
        <f t="shared" si="2"/>
        <v>1</v>
      </c>
      <c r="AJ12" s="14">
        <f t="shared" si="3"/>
        <v>0</v>
      </c>
      <c r="AK12" s="14">
        <f t="shared" si="4"/>
        <v>0</v>
      </c>
      <c r="AL12" s="14">
        <f t="shared" si="5"/>
        <v>0</v>
      </c>
      <c r="AM12" s="14">
        <f t="shared" si="6"/>
        <v>0</v>
      </c>
      <c r="AN12" s="14">
        <f t="shared" si="7"/>
        <v>0</v>
      </c>
      <c r="AO12" s="14">
        <f t="shared" si="8"/>
        <v>1</v>
      </c>
      <c r="AP12" s="14">
        <f t="shared" si="9"/>
        <v>0</v>
      </c>
      <c r="AQ12" s="14">
        <f t="shared" si="10"/>
        <v>0</v>
      </c>
      <c r="AR12" s="14">
        <f t="shared" si="11"/>
        <v>0</v>
      </c>
      <c r="AS12" s="14">
        <f t="shared" si="12"/>
        <v>0</v>
      </c>
      <c r="AT12" s="14">
        <f t="shared" si="13"/>
        <v>0</v>
      </c>
      <c r="AU12" s="14">
        <f t="shared" si="14"/>
        <v>0</v>
      </c>
    </row>
    <row r="13" spans="1:47" ht="15.6" x14ac:dyDescent="0.3">
      <c r="A13" s="3" t="s">
        <v>29</v>
      </c>
      <c r="B13" s="10"/>
      <c r="C13" s="12"/>
      <c r="D13" s="12"/>
      <c r="E13" s="13"/>
      <c r="F13" s="10"/>
      <c r="G13" s="12"/>
      <c r="H13" s="12"/>
      <c r="I13" s="12"/>
      <c r="J13" s="12"/>
      <c r="K13" s="12"/>
      <c r="L13" s="13"/>
      <c r="M13" s="17"/>
      <c r="N13" s="12"/>
      <c r="O13" s="15" t="s">
        <v>4</v>
      </c>
      <c r="P13" s="12"/>
      <c r="Q13" s="15" t="s">
        <v>6</v>
      </c>
      <c r="R13" s="12"/>
      <c r="S13" s="19" t="s">
        <v>14</v>
      </c>
      <c r="T13" s="10"/>
      <c r="U13" s="12"/>
      <c r="V13" s="12"/>
      <c r="W13" s="18"/>
      <c r="X13" s="19" t="s">
        <v>51</v>
      </c>
      <c r="Y13" s="13"/>
      <c r="Z13" s="13"/>
      <c r="AA13" s="10"/>
      <c r="AB13" s="12"/>
      <c r="AC13" s="12"/>
      <c r="AD13" s="12"/>
      <c r="AE13" s="12"/>
      <c r="AF13" s="12"/>
      <c r="AG13" s="14">
        <f t="shared" si="0"/>
        <v>1</v>
      </c>
      <c r="AH13" s="14">
        <f t="shared" si="1"/>
        <v>0</v>
      </c>
      <c r="AI13" s="14">
        <f t="shared" si="2"/>
        <v>1</v>
      </c>
      <c r="AJ13" s="14">
        <f t="shared" si="3"/>
        <v>0</v>
      </c>
      <c r="AK13" s="14">
        <f t="shared" si="4"/>
        <v>0</v>
      </c>
      <c r="AL13" s="14">
        <f t="shared" si="5"/>
        <v>0</v>
      </c>
      <c r="AM13" s="14">
        <f t="shared" si="6"/>
        <v>0</v>
      </c>
      <c r="AN13" s="14">
        <f t="shared" si="7"/>
        <v>0</v>
      </c>
      <c r="AO13" s="14">
        <f t="shared" si="8"/>
        <v>1</v>
      </c>
      <c r="AP13" s="14">
        <f t="shared" si="9"/>
        <v>0</v>
      </c>
      <c r="AQ13" s="14">
        <f t="shared" si="10"/>
        <v>0</v>
      </c>
      <c r="AR13" s="14">
        <f t="shared" si="11"/>
        <v>0</v>
      </c>
      <c r="AS13" s="14">
        <f t="shared" si="12"/>
        <v>0</v>
      </c>
      <c r="AT13" s="14">
        <f t="shared" si="13"/>
        <v>0</v>
      </c>
      <c r="AU13" s="14">
        <f t="shared" si="14"/>
        <v>0</v>
      </c>
    </row>
  </sheetData>
  <mergeCells count="2">
    <mergeCell ref="B1:R1"/>
    <mergeCell ref="S1:X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тит.лист</vt:lpstr>
      <vt:lpstr>январь</vt:lpstr>
      <vt:lpstr>февраль</vt:lpstr>
      <vt:lpstr>апрель </vt:lpstr>
      <vt:lpstr>март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Админ</cp:lastModifiedBy>
  <cp:revision>42</cp:revision>
  <dcterms:created xsi:type="dcterms:W3CDTF">2006-09-28T05:33:49Z</dcterms:created>
  <dcterms:modified xsi:type="dcterms:W3CDTF">2024-03-26T12:41:21Z</dcterms:modified>
</cp:coreProperties>
</file>